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homas\Documents\Desktop\Glory Days Boxing\"/>
    </mc:Choice>
  </mc:AlternateContent>
  <bookViews>
    <workbookView xWindow="0" yWindow="0" windowWidth="24000" windowHeight="9735" activeTab="4"/>
  </bookViews>
  <sheets>
    <sheet name="Main Event" sheetId="3" r:id="rId1"/>
    <sheet name="Fight 4" sheetId="5" r:id="rId2"/>
    <sheet name="Fight 3" sheetId="7" r:id="rId3"/>
    <sheet name="Fight 2" sheetId="8" r:id="rId4"/>
    <sheet name="Opener" sheetId="9" r:id="rId5"/>
    <sheet name="Fighter Info" sheetId="4" r:id="rId6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9" l="1"/>
  <c r="F26" i="9"/>
  <c r="E26" i="9"/>
  <c r="D26" i="9"/>
  <c r="G25" i="9"/>
  <c r="F25" i="9"/>
  <c r="E25" i="9"/>
  <c r="D25" i="9"/>
  <c r="N3" i="8" l="1"/>
  <c r="N3" i="3"/>
  <c r="J3" i="3"/>
  <c r="E3" i="3"/>
  <c r="A3" i="3"/>
  <c r="G12" i="5"/>
  <c r="F12" i="5"/>
  <c r="E12" i="5"/>
  <c r="D12" i="5"/>
  <c r="C12" i="5"/>
  <c r="G11" i="5"/>
  <c r="F11" i="5"/>
  <c r="E11" i="5"/>
  <c r="D11" i="5"/>
  <c r="C11" i="5"/>
  <c r="K4" i="5"/>
  <c r="N3" i="5"/>
  <c r="J3" i="5"/>
  <c r="B4" i="5"/>
  <c r="E3" i="5"/>
  <c r="A3" i="5"/>
  <c r="C12" i="7"/>
  <c r="D12" i="7"/>
  <c r="E12" i="7"/>
  <c r="F12" i="7"/>
  <c r="F14" i="7" s="1"/>
  <c r="F16" i="7" s="1"/>
  <c r="F18" i="7" s="1"/>
  <c r="F20" i="7" s="1"/>
  <c r="F22" i="7" s="1"/>
  <c r="F24" i="7" s="1"/>
  <c r="F26" i="7" s="1"/>
  <c r="F28" i="7" s="1"/>
  <c r="F30" i="7" s="1"/>
  <c r="F32" i="7" s="1"/>
  <c r="F34" i="7" s="1"/>
  <c r="F36" i="7" s="1"/>
  <c r="F38" i="7" s="1"/>
  <c r="F40" i="7" s="1"/>
  <c r="G12" i="7"/>
  <c r="G14" i="7" s="1"/>
  <c r="G16" i="7" s="1"/>
  <c r="G18" i="7" s="1"/>
  <c r="G20" i="7" s="1"/>
  <c r="G22" i="7" s="1"/>
  <c r="G24" i="7" s="1"/>
  <c r="G26" i="7" s="1"/>
  <c r="G28" i="7" s="1"/>
  <c r="G30" i="7" s="1"/>
  <c r="G32" i="7" s="1"/>
  <c r="G34" i="7" s="1"/>
  <c r="G36" i="7" s="1"/>
  <c r="G38" i="7" s="1"/>
  <c r="G40" i="7" s="1"/>
  <c r="G11" i="7"/>
  <c r="F11" i="7"/>
  <c r="E11" i="7"/>
  <c r="D11" i="7"/>
  <c r="C11" i="7"/>
  <c r="K4" i="7"/>
  <c r="B4" i="7"/>
  <c r="N3" i="7"/>
  <c r="J3" i="7"/>
  <c r="E3" i="7"/>
  <c r="A3" i="7"/>
  <c r="E12" i="8"/>
  <c r="E14" i="8" s="1"/>
  <c r="E16" i="8" s="1"/>
  <c r="E18" i="8" s="1"/>
  <c r="E20" i="8" s="1"/>
  <c r="E22" i="8" s="1"/>
  <c r="E24" i="8" s="1"/>
  <c r="E26" i="8" s="1"/>
  <c r="E28" i="8" s="1"/>
  <c r="E30" i="8" s="1"/>
  <c r="E32" i="8" s="1"/>
  <c r="E34" i="8" s="1"/>
  <c r="E36" i="8" s="1"/>
  <c r="E38" i="8" s="1"/>
  <c r="E40" i="8" s="1"/>
  <c r="F12" i="8"/>
  <c r="F14" i="8" s="1"/>
  <c r="F16" i="8" s="1"/>
  <c r="F18" i="8" s="1"/>
  <c r="F20" i="8" s="1"/>
  <c r="F22" i="8" s="1"/>
  <c r="F24" i="8" s="1"/>
  <c r="F26" i="8" s="1"/>
  <c r="F28" i="8" s="1"/>
  <c r="F30" i="8" s="1"/>
  <c r="F32" i="8" s="1"/>
  <c r="F34" i="8" s="1"/>
  <c r="F36" i="8" s="1"/>
  <c r="F38" i="8" s="1"/>
  <c r="F40" i="8" s="1"/>
  <c r="G12" i="8"/>
  <c r="G14" i="8" s="1"/>
  <c r="G16" i="8" s="1"/>
  <c r="G18" i="8" s="1"/>
  <c r="G20" i="8" s="1"/>
  <c r="G22" i="8" s="1"/>
  <c r="G24" i="8" s="1"/>
  <c r="G26" i="8" s="1"/>
  <c r="G28" i="8" s="1"/>
  <c r="G30" i="8" s="1"/>
  <c r="G32" i="8" s="1"/>
  <c r="G34" i="8" s="1"/>
  <c r="G36" i="8" s="1"/>
  <c r="G38" i="8" s="1"/>
  <c r="G40" i="8" s="1"/>
  <c r="G11" i="8"/>
  <c r="G13" i="8" s="1"/>
  <c r="G15" i="8" s="1"/>
  <c r="G17" i="8" s="1"/>
  <c r="G19" i="8" s="1"/>
  <c r="G21" i="8" s="1"/>
  <c r="G23" i="8" s="1"/>
  <c r="G25" i="8" s="1"/>
  <c r="G27" i="8" s="1"/>
  <c r="G29" i="8" s="1"/>
  <c r="G31" i="8" s="1"/>
  <c r="G33" i="8" s="1"/>
  <c r="G35" i="8" s="1"/>
  <c r="G37" i="8" s="1"/>
  <c r="G39" i="8" s="1"/>
  <c r="F11" i="8"/>
  <c r="F13" i="8" s="1"/>
  <c r="F15" i="8" s="1"/>
  <c r="F17" i="8" s="1"/>
  <c r="F19" i="8" s="1"/>
  <c r="F21" i="8" s="1"/>
  <c r="F23" i="8" s="1"/>
  <c r="F25" i="8" s="1"/>
  <c r="F27" i="8" s="1"/>
  <c r="F29" i="8" s="1"/>
  <c r="F31" i="8" s="1"/>
  <c r="F33" i="8" s="1"/>
  <c r="F35" i="8" s="1"/>
  <c r="F37" i="8" s="1"/>
  <c r="F39" i="8" s="1"/>
  <c r="E11" i="8"/>
  <c r="D12" i="8"/>
  <c r="D14" i="8" s="1"/>
  <c r="D16" i="8" s="1"/>
  <c r="D18" i="8" s="1"/>
  <c r="D20" i="8" s="1"/>
  <c r="D22" i="8" s="1"/>
  <c r="D24" i="8" s="1"/>
  <c r="D26" i="8" s="1"/>
  <c r="D28" i="8" s="1"/>
  <c r="D30" i="8" s="1"/>
  <c r="D32" i="8" s="1"/>
  <c r="D34" i="8" s="1"/>
  <c r="D36" i="8" s="1"/>
  <c r="D38" i="8" s="1"/>
  <c r="D40" i="8" s="1"/>
  <c r="D11" i="8"/>
  <c r="C12" i="8"/>
  <c r="C11" i="8"/>
  <c r="K4" i="8"/>
  <c r="J3" i="8"/>
  <c r="B4" i="8"/>
  <c r="E3" i="8"/>
  <c r="A3" i="8"/>
  <c r="K4" i="9"/>
  <c r="N3" i="9"/>
  <c r="J3" i="9"/>
  <c r="G12" i="9"/>
  <c r="F12" i="9"/>
  <c r="E12" i="9"/>
  <c r="D12" i="9"/>
  <c r="C12" i="9"/>
  <c r="G11" i="9"/>
  <c r="F11" i="9"/>
  <c r="E11" i="9"/>
  <c r="D11" i="9"/>
  <c r="C11" i="9"/>
  <c r="B4" i="9"/>
  <c r="E3" i="9"/>
  <c r="A3" i="9"/>
  <c r="Q51" i="9"/>
  <c r="Q50" i="9"/>
  <c r="Q48" i="9"/>
  <c r="Q47" i="9"/>
  <c r="Q46" i="9"/>
  <c r="Q45" i="9"/>
  <c r="Q44" i="9"/>
  <c r="Q43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U15" i="9"/>
  <c r="S15" i="9"/>
  <c r="Q15" i="9"/>
  <c r="U14" i="9"/>
  <c r="S14" i="9"/>
  <c r="Q14" i="9"/>
  <c r="U13" i="9"/>
  <c r="S13" i="9"/>
  <c r="Q13" i="9"/>
  <c r="Q12" i="9"/>
  <c r="R44" i="9" s="1"/>
  <c r="R3" i="9" s="1"/>
  <c r="G14" i="9"/>
  <c r="G16" i="9" s="1"/>
  <c r="G18" i="9" s="1"/>
  <c r="G20" i="9" s="1"/>
  <c r="G22" i="9" s="1"/>
  <c r="G28" i="9" s="1"/>
  <c r="G30" i="9" s="1"/>
  <c r="F14" i="9"/>
  <c r="F16" i="9" s="1"/>
  <c r="F18" i="9" s="1"/>
  <c r="F20" i="9" s="1"/>
  <c r="F22" i="9" s="1"/>
  <c r="F28" i="9" s="1"/>
  <c r="F30" i="9" s="1"/>
  <c r="E14" i="9"/>
  <c r="E16" i="9" s="1"/>
  <c r="E18" i="9" s="1"/>
  <c r="E20" i="9" s="1"/>
  <c r="E22" i="9" s="1"/>
  <c r="E28" i="9" s="1"/>
  <c r="E30" i="9" s="1"/>
  <c r="D14" i="9"/>
  <c r="D16" i="9" s="1"/>
  <c r="D18" i="9" s="1"/>
  <c r="D20" i="9" s="1"/>
  <c r="D22" i="9" s="1"/>
  <c r="D28" i="9" s="1"/>
  <c r="D30" i="9" s="1"/>
  <c r="Q11" i="9"/>
  <c r="R43" i="9" s="1"/>
  <c r="I3" i="9" s="1"/>
  <c r="G13" i="9"/>
  <c r="G15" i="9" s="1"/>
  <c r="G17" i="9" s="1"/>
  <c r="G19" i="9" s="1"/>
  <c r="G21" i="9" s="1"/>
  <c r="G23" i="9" s="1"/>
  <c r="G27" i="9" s="1"/>
  <c r="G29" i="9" s="1"/>
  <c r="F13" i="9"/>
  <c r="F15" i="9" s="1"/>
  <c r="F17" i="9" s="1"/>
  <c r="F19" i="9" s="1"/>
  <c r="F21" i="9" s="1"/>
  <c r="F23" i="9" s="1"/>
  <c r="F27" i="9" s="1"/>
  <c r="F29" i="9" s="1"/>
  <c r="E13" i="9"/>
  <c r="E15" i="9" s="1"/>
  <c r="E17" i="9" s="1"/>
  <c r="E19" i="9" s="1"/>
  <c r="E21" i="9" s="1"/>
  <c r="E23" i="9" s="1"/>
  <c r="E27" i="9" s="1"/>
  <c r="E29" i="9" s="1"/>
  <c r="D13" i="9"/>
  <c r="D15" i="9" s="1"/>
  <c r="D17" i="9" s="1"/>
  <c r="D19" i="9" s="1"/>
  <c r="D21" i="9" s="1"/>
  <c r="D23" i="9" s="1"/>
  <c r="D27" i="9" s="1"/>
  <c r="D29" i="9" s="1"/>
  <c r="C13" i="9"/>
  <c r="C15" i="9" s="1"/>
  <c r="C17" i="9" s="1"/>
  <c r="C19" i="9" s="1"/>
  <c r="C21" i="9" s="1"/>
  <c r="C23" i="9" s="1"/>
  <c r="C25" i="9" s="1"/>
  <c r="C27" i="9" s="1"/>
  <c r="C29" i="9" s="1"/>
  <c r="Q51" i="8"/>
  <c r="Q50" i="8"/>
  <c r="Q48" i="8"/>
  <c r="Q47" i="8"/>
  <c r="Q46" i="8"/>
  <c r="Q45" i="8"/>
  <c r="Q44" i="8"/>
  <c r="Q43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U15" i="8"/>
  <c r="S15" i="8"/>
  <c r="Q15" i="8"/>
  <c r="U14" i="8"/>
  <c r="S14" i="8"/>
  <c r="Q14" i="8"/>
  <c r="U13" i="8"/>
  <c r="S13" i="8"/>
  <c r="Q13" i="8"/>
  <c r="Q12" i="8"/>
  <c r="R44" i="8" s="1"/>
  <c r="R3" i="8" s="1"/>
  <c r="Q11" i="8"/>
  <c r="E13" i="8"/>
  <c r="E15" i="8" s="1"/>
  <c r="E17" i="8" s="1"/>
  <c r="E19" i="8" s="1"/>
  <c r="E21" i="8" s="1"/>
  <c r="E23" i="8" s="1"/>
  <c r="E25" i="8" s="1"/>
  <c r="E27" i="8" s="1"/>
  <c r="E29" i="8" s="1"/>
  <c r="E31" i="8" s="1"/>
  <c r="E33" i="8" s="1"/>
  <c r="E35" i="8" s="1"/>
  <c r="E37" i="8" s="1"/>
  <c r="E39" i="8" s="1"/>
  <c r="D13" i="8"/>
  <c r="D15" i="8" s="1"/>
  <c r="D17" i="8" s="1"/>
  <c r="D19" i="8" s="1"/>
  <c r="D21" i="8" s="1"/>
  <c r="D23" i="8" s="1"/>
  <c r="D25" i="8" s="1"/>
  <c r="D27" i="8" s="1"/>
  <c r="D29" i="8" s="1"/>
  <c r="D31" i="8" s="1"/>
  <c r="D33" i="8" s="1"/>
  <c r="D35" i="8" s="1"/>
  <c r="D37" i="8" s="1"/>
  <c r="D39" i="8" s="1"/>
  <c r="Q51" i="7"/>
  <c r="Q50" i="7"/>
  <c r="Q48" i="7"/>
  <c r="Q47" i="7"/>
  <c r="Q46" i="7"/>
  <c r="Q45" i="7"/>
  <c r="Q44" i="7"/>
  <c r="Q43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U15" i="7"/>
  <c r="S15" i="7"/>
  <c r="Q15" i="7"/>
  <c r="U14" i="7"/>
  <c r="S14" i="7"/>
  <c r="Q14" i="7"/>
  <c r="U13" i="7"/>
  <c r="S13" i="7"/>
  <c r="Q13" i="7"/>
  <c r="Q12" i="7"/>
  <c r="E14" i="7"/>
  <c r="E16" i="7" s="1"/>
  <c r="E18" i="7" s="1"/>
  <c r="E20" i="7" s="1"/>
  <c r="E22" i="7" s="1"/>
  <c r="E24" i="7" s="1"/>
  <c r="E26" i="7" s="1"/>
  <c r="E28" i="7" s="1"/>
  <c r="E30" i="7" s="1"/>
  <c r="E32" i="7" s="1"/>
  <c r="E34" i="7" s="1"/>
  <c r="E36" i="7" s="1"/>
  <c r="E38" i="7" s="1"/>
  <c r="E40" i="7" s="1"/>
  <c r="D14" i="7"/>
  <c r="D16" i="7" s="1"/>
  <c r="D18" i="7" s="1"/>
  <c r="D20" i="7" s="1"/>
  <c r="D22" i="7" s="1"/>
  <c r="D24" i="7" s="1"/>
  <c r="D26" i="7" s="1"/>
  <c r="D28" i="7" s="1"/>
  <c r="D30" i="7" s="1"/>
  <c r="D32" i="7" s="1"/>
  <c r="D34" i="7" s="1"/>
  <c r="D36" i="7" s="1"/>
  <c r="D38" i="7" s="1"/>
  <c r="D40" i="7" s="1"/>
  <c r="Q11" i="7"/>
  <c r="R43" i="7" s="1"/>
  <c r="I3" i="7" s="1"/>
  <c r="G13" i="7"/>
  <c r="G15" i="7" s="1"/>
  <c r="G17" i="7" s="1"/>
  <c r="G19" i="7" s="1"/>
  <c r="G21" i="7" s="1"/>
  <c r="G23" i="7" s="1"/>
  <c r="G25" i="7" s="1"/>
  <c r="G27" i="7" s="1"/>
  <c r="G29" i="7" s="1"/>
  <c r="G31" i="7" s="1"/>
  <c r="G33" i="7" s="1"/>
  <c r="G35" i="7" s="1"/>
  <c r="G37" i="7" s="1"/>
  <c r="G39" i="7" s="1"/>
  <c r="F13" i="7"/>
  <c r="F15" i="7" s="1"/>
  <c r="F17" i="7" s="1"/>
  <c r="F19" i="7" s="1"/>
  <c r="F21" i="7" s="1"/>
  <c r="F23" i="7" s="1"/>
  <c r="F25" i="7" s="1"/>
  <c r="F27" i="7" s="1"/>
  <c r="F29" i="7" s="1"/>
  <c r="F31" i="7" s="1"/>
  <c r="F33" i="7" s="1"/>
  <c r="F35" i="7" s="1"/>
  <c r="F37" i="7" s="1"/>
  <c r="F39" i="7" s="1"/>
  <c r="E13" i="7"/>
  <c r="E15" i="7" s="1"/>
  <c r="E17" i="7" s="1"/>
  <c r="E19" i="7" s="1"/>
  <c r="E21" i="7" s="1"/>
  <c r="E23" i="7" s="1"/>
  <c r="E25" i="7" s="1"/>
  <c r="E27" i="7" s="1"/>
  <c r="E29" i="7" s="1"/>
  <c r="E31" i="7" s="1"/>
  <c r="E33" i="7" s="1"/>
  <c r="E35" i="7" s="1"/>
  <c r="E37" i="7" s="1"/>
  <c r="E39" i="7" s="1"/>
  <c r="D13" i="7"/>
  <c r="D15" i="7" s="1"/>
  <c r="D17" i="7" s="1"/>
  <c r="D19" i="7" s="1"/>
  <c r="D21" i="7" s="1"/>
  <c r="D23" i="7" s="1"/>
  <c r="D25" i="7" s="1"/>
  <c r="D27" i="7" s="1"/>
  <c r="D29" i="7" s="1"/>
  <c r="D31" i="7" s="1"/>
  <c r="D33" i="7" s="1"/>
  <c r="D35" i="7" s="1"/>
  <c r="D37" i="7" s="1"/>
  <c r="D39" i="7" s="1"/>
  <c r="C13" i="7"/>
  <c r="C15" i="7" s="1"/>
  <c r="C17" i="7" s="1"/>
  <c r="C19" i="7" s="1"/>
  <c r="C21" i="7" s="1"/>
  <c r="C23" i="7" s="1"/>
  <c r="C25" i="7" s="1"/>
  <c r="C27" i="7" s="1"/>
  <c r="C29" i="7" s="1"/>
  <c r="C31" i="7" s="1"/>
  <c r="C33" i="7" s="1"/>
  <c r="C35" i="7" s="1"/>
  <c r="C37" i="7" s="1"/>
  <c r="C39" i="7" s="1"/>
  <c r="R44" i="7" l="1"/>
  <c r="R3" i="7" s="1"/>
  <c r="C14" i="7"/>
  <c r="C16" i="7" s="1"/>
  <c r="C18" i="7" s="1"/>
  <c r="C20" i="7" s="1"/>
  <c r="C22" i="7" s="1"/>
  <c r="C24" i="7" s="1"/>
  <c r="C26" i="7" s="1"/>
  <c r="C28" i="7" s="1"/>
  <c r="C30" i="7" s="1"/>
  <c r="C32" i="7" s="1"/>
  <c r="C34" i="7" s="1"/>
  <c r="C36" i="7" s="1"/>
  <c r="C38" i="7" s="1"/>
  <c r="C40" i="7" s="1"/>
  <c r="C14" i="9"/>
  <c r="C16" i="9" s="1"/>
  <c r="C18" i="9" s="1"/>
  <c r="C20" i="9" s="1"/>
  <c r="C22" i="9" s="1"/>
  <c r="C24" i="9" s="1"/>
  <c r="C26" i="9" s="1"/>
  <c r="C28" i="9" s="1"/>
  <c r="C30" i="9" s="1"/>
  <c r="R43" i="8"/>
  <c r="I3" i="8" s="1"/>
  <c r="C13" i="8"/>
  <c r="C15" i="8" s="1"/>
  <c r="C17" i="8" s="1"/>
  <c r="C19" i="8" s="1"/>
  <c r="C21" i="8" s="1"/>
  <c r="C23" i="8" s="1"/>
  <c r="C25" i="8" s="1"/>
  <c r="C27" i="8" s="1"/>
  <c r="C29" i="8" s="1"/>
  <c r="C31" i="8" s="1"/>
  <c r="C33" i="8" s="1"/>
  <c r="C35" i="8" s="1"/>
  <c r="C37" i="8" s="1"/>
  <c r="C39" i="8" s="1"/>
  <c r="C14" i="8"/>
  <c r="C16" i="8" s="1"/>
  <c r="C18" i="8" s="1"/>
  <c r="C20" i="8" s="1"/>
  <c r="C22" i="8" s="1"/>
  <c r="C24" i="8" s="1"/>
  <c r="C26" i="8" s="1"/>
  <c r="C28" i="8" s="1"/>
  <c r="C30" i="8" s="1"/>
  <c r="C32" i="8" s="1"/>
  <c r="C34" i="8" s="1"/>
  <c r="C36" i="8" s="1"/>
  <c r="C38" i="8" s="1"/>
  <c r="C40" i="8" s="1"/>
  <c r="Q51" i="5" l="1"/>
  <c r="Q50" i="5"/>
  <c r="Q48" i="5"/>
  <c r="Q47" i="5"/>
  <c r="Q46" i="5"/>
  <c r="Q45" i="5"/>
  <c r="Q44" i="5"/>
  <c r="Q43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U15" i="5"/>
  <c r="S15" i="5"/>
  <c r="Q15" i="5"/>
  <c r="U14" i="5"/>
  <c r="S14" i="5"/>
  <c r="Q14" i="5"/>
  <c r="U13" i="5"/>
  <c r="S13" i="5"/>
  <c r="Q13" i="5"/>
  <c r="Q12" i="5"/>
  <c r="G14" i="5"/>
  <c r="G16" i="5" s="1"/>
  <c r="G18" i="5" s="1"/>
  <c r="G20" i="5" s="1"/>
  <c r="G22" i="5" s="1"/>
  <c r="G24" i="5" s="1"/>
  <c r="F14" i="5"/>
  <c r="F16" i="5" s="1"/>
  <c r="F18" i="5" s="1"/>
  <c r="F20" i="5" s="1"/>
  <c r="F22" i="5" s="1"/>
  <c r="F24" i="5" s="1"/>
  <c r="E14" i="5"/>
  <c r="E16" i="5" s="1"/>
  <c r="E18" i="5" s="1"/>
  <c r="E20" i="5" s="1"/>
  <c r="E22" i="5" s="1"/>
  <c r="E24" i="5" s="1"/>
  <c r="D14" i="5"/>
  <c r="D16" i="5" s="1"/>
  <c r="D18" i="5" s="1"/>
  <c r="D20" i="5" s="1"/>
  <c r="D22" i="5" s="1"/>
  <c r="D24" i="5" s="1"/>
  <c r="Q11" i="5"/>
  <c r="G13" i="5"/>
  <c r="G15" i="5" s="1"/>
  <c r="G17" i="5" s="1"/>
  <c r="G19" i="5" s="1"/>
  <c r="G21" i="5" s="1"/>
  <c r="G23" i="5" s="1"/>
  <c r="F13" i="5"/>
  <c r="F15" i="5" s="1"/>
  <c r="F17" i="5" s="1"/>
  <c r="F19" i="5" s="1"/>
  <c r="F21" i="5" s="1"/>
  <c r="F23" i="5" s="1"/>
  <c r="E13" i="5"/>
  <c r="E15" i="5" s="1"/>
  <c r="E17" i="5" s="1"/>
  <c r="E19" i="5" s="1"/>
  <c r="E21" i="5" s="1"/>
  <c r="E23" i="5" s="1"/>
  <c r="D13" i="5"/>
  <c r="D15" i="5" s="1"/>
  <c r="D17" i="5" s="1"/>
  <c r="D19" i="5" s="1"/>
  <c r="D21" i="5" s="1"/>
  <c r="D23" i="5" s="1"/>
  <c r="E25" i="5" l="1"/>
  <c r="E27" i="5" s="1"/>
  <c r="E29" i="5" s="1"/>
  <c r="E31" i="5" s="1"/>
  <c r="E33" i="5" s="1"/>
  <c r="E35" i="5" s="1"/>
  <c r="E37" i="5" s="1"/>
  <c r="E39" i="5" s="1"/>
  <c r="D25" i="5"/>
  <c r="D27" i="5" s="1"/>
  <c r="D29" i="5" s="1"/>
  <c r="D31" i="5" s="1"/>
  <c r="D33" i="5" s="1"/>
  <c r="D35" i="5" s="1"/>
  <c r="D37" i="5" s="1"/>
  <c r="D39" i="5" s="1"/>
  <c r="F25" i="5"/>
  <c r="F27" i="5" s="1"/>
  <c r="F29" i="5" s="1"/>
  <c r="F31" i="5" s="1"/>
  <c r="F33" i="5" s="1"/>
  <c r="F35" i="5" s="1"/>
  <c r="F37" i="5" s="1"/>
  <c r="F39" i="5" s="1"/>
  <c r="D26" i="5"/>
  <c r="D28" i="5" s="1"/>
  <c r="D30" i="5" s="1"/>
  <c r="D32" i="5" s="1"/>
  <c r="D34" i="5" s="1"/>
  <c r="D36" i="5" s="1"/>
  <c r="D38" i="5" s="1"/>
  <c r="D40" i="5" s="1"/>
  <c r="F26" i="5"/>
  <c r="F28" i="5" s="1"/>
  <c r="F30" i="5" s="1"/>
  <c r="F32" i="5" s="1"/>
  <c r="F34" i="5" s="1"/>
  <c r="F36" i="5" s="1"/>
  <c r="F38" i="5" s="1"/>
  <c r="F40" i="5" s="1"/>
  <c r="G25" i="5"/>
  <c r="G27" i="5" s="1"/>
  <c r="G29" i="5" s="1"/>
  <c r="G31" i="5" s="1"/>
  <c r="G33" i="5" s="1"/>
  <c r="G35" i="5" s="1"/>
  <c r="G37" i="5" s="1"/>
  <c r="G39" i="5" s="1"/>
  <c r="E26" i="5"/>
  <c r="E28" i="5" s="1"/>
  <c r="E30" i="5" s="1"/>
  <c r="E32" i="5" s="1"/>
  <c r="E34" i="5" s="1"/>
  <c r="E36" i="5" s="1"/>
  <c r="E38" i="5" s="1"/>
  <c r="E40" i="5" s="1"/>
  <c r="G26" i="5"/>
  <c r="G28" i="5" s="1"/>
  <c r="G30" i="5" s="1"/>
  <c r="G32" i="5" s="1"/>
  <c r="G34" i="5" s="1"/>
  <c r="G36" i="5" s="1"/>
  <c r="G38" i="5" s="1"/>
  <c r="G40" i="5" s="1"/>
  <c r="R44" i="5"/>
  <c r="R3" i="5" s="1"/>
  <c r="C13" i="5"/>
  <c r="C15" i="5" s="1"/>
  <c r="C17" i="5" s="1"/>
  <c r="C19" i="5" s="1"/>
  <c r="C21" i="5" s="1"/>
  <c r="C23" i="5" s="1"/>
  <c r="C25" i="5" s="1"/>
  <c r="C27" i="5" s="1"/>
  <c r="C29" i="5" s="1"/>
  <c r="C31" i="5" s="1"/>
  <c r="C33" i="5" s="1"/>
  <c r="C35" i="5" s="1"/>
  <c r="C37" i="5" s="1"/>
  <c r="C39" i="5" s="1"/>
  <c r="C14" i="5"/>
  <c r="C16" i="5" s="1"/>
  <c r="C18" i="5" s="1"/>
  <c r="C20" i="5" s="1"/>
  <c r="C22" i="5" s="1"/>
  <c r="C24" i="5" s="1"/>
  <c r="C26" i="5" s="1"/>
  <c r="C28" i="5" s="1"/>
  <c r="C30" i="5" s="1"/>
  <c r="C32" i="5" s="1"/>
  <c r="C34" i="5" s="1"/>
  <c r="C36" i="5" s="1"/>
  <c r="C38" i="5" s="1"/>
  <c r="C40" i="5" s="1"/>
  <c r="R43" i="5"/>
  <c r="I3" i="5" s="1"/>
  <c r="Q51" i="3"/>
  <c r="Q50" i="3"/>
  <c r="G12" i="3" l="1"/>
  <c r="G14" i="3" s="1"/>
  <c r="G16" i="3" s="1"/>
  <c r="G18" i="3" s="1"/>
  <c r="G20" i="3" s="1"/>
  <c r="G22" i="3" s="1"/>
  <c r="G24" i="3" s="1"/>
  <c r="G26" i="3" s="1"/>
  <c r="G28" i="3" s="1"/>
  <c r="G30" i="3" s="1"/>
  <c r="G32" i="3" s="1"/>
  <c r="G34" i="3" s="1"/>
  <c r="G36" i="3" s="1"/>
  <c r="G38" i="3" s="1"/>
  <c r="G40" i="3" s="1"/>
  <c r="G11" i="3"/>
  <c r="G13" i="3" s="1"/>
  <c r="G15" i="3" s="1"/>
  <c r="G17" i="3" s="1"/>
  <c r="G19" i="3" s="1"/>
  <c r="G21" i="3" s="1"/>
  <c r="G23" i="3" s="1"/>
  <c r="G25" i="3" s="1"/>
  <c r="G27" i="3" s="1"/>
  <c r="G29" i="3" s="1"/>
  <c r="G31" i="3" s="1"/>
  <c r="G33" i="3" s="1"/>
  <c r="G35" i="3" s="1"/>
  <c r="G37" i="3" s="1"/>
  <c r="G39" i="3" s="1"/>
  <c r="F12" i="3"/>
  <c r="F14" i="3" s="1"/>
  <c r="F16" i="3" s="1"/>
  <c r="F18" i="3" s="1"/>
  <c r="F20" i="3" s="1"/>
  <c r="F22" i="3" s="1"/>
  <c r="F24" i="3" s="1"/>
  <c r="F26" i="3" s="1"/>
  <c r="F28" i="3" s="1"/>
  <c r="F30" i="3" s="1"/>
  <c r="F32" i="3" s="1"/>
  <c r="F34" i="3" s="1"/>
  <c r="F36" i="3" s="1"/>
  <c r="F38" i="3" s="1"/>
  <c r="F40" i="3" s="1"/>
  <c r="F11" i="3"/>
  <c r="F13" i="3" s="1"/>
  <c r="F15" i="3" s="1"/>
  <c r="F17" i="3" s="1"/>
  <c r="F19" i="3" s="1"/>
  <c r="F21" i="3" s="1"/>
  <c r="F23" i="3" s="1"/>
  <c r="F25" i="3" s="1"/>
  <c r="F27" i="3" s="1"/>
  <c r="F29" i="3" s="1"/>
  <c r="F31" i="3" s="1"/>
  <c r="F33" i="3" s="1"/>
  <c r="F35" i="3" s="1"/>
  <c r="F37" i="3" s="1"/>
  <c r="F39" i="3" s="1"/>
  <c r="E12" i="3"/>
  <c r="E14" i="3" s="1"/>
  <c r="E16" i="3" s="1"/>
  <c r="E18" i="3" s="1"/>
  <c r="E20" i="3" s="1"/>
  <c r="E22" i="3" s="1"/>
  <c r="E24" i="3" s="1"/>
  <c r="E26" i="3" s="1"/>
  <c r="E28" i="3" s="1"/>
  <c r="E30" i="3" s="1"/>
  <c r="E32" i="3" s="1"/>
  <c r="E34" i="3" s="1"/>
  <c r="E36" i="3" s="1"/>
  <c r="E38" i="3" s="1"/>
  <c r="E40" i="3" s="1"/>
  <c r="E11" i="3"/>
  <c r="E13" i="3" s="1"/>
  <c r="E15" i="3" s="1"/>
  <c r="E17" i="3" s="1"/>
  <c r="E19" i="3" s="1"/>
  <c r="E21" i="3" s="1"/>
  <c r="E23" i="3" s="1"/>
  <c r="E25" i="3" s="1"/>
  <c r="E27" i="3" s="1"/>
  <c r="E29" i="3" s="1"/>
  <c r="E31" i="3" s="1"/>
  <c r="E33" i="3" s="1"/>
  <c r="E35" i="3" s="1"/>
  <c r="E37" i="3" s="1"/>
  <c r="E39" i="3" s="1"/>
  <c r="D12" i="3"/>
  <c r="D14" i="3" s="1"/>
  <c r="D16" i="3" s="1"/>
  <c r="D18" i="3" s="1"/>
  <c r="D20" i="3" s="1"/>
  <c r="D22" i="3" s="1"/>
  <c r="D24" i="3" s="1"/>
  <c r="D26" i="3" s="1"/>
  <c r="D28" i="3" s="1"/>
  <c r="D30" i="3" s="1"/>
  <c r="D32" i="3" s="1"/>
  <c r="D34" i="3" s="1"/>
  <c r="D36" i="3" s="1"/>
  <c r="D38" i="3" s="1"/>
  <c r="D40" i="3" s="1"/>
  <c r="D11" i="3"/>
  <c r="D13" i="3" s="1"/>
  <c r="D15" i="3" s="1"/>
  <c r="D17" i="3" s="1"/>
  <c r="D19" i="3" s="1"/>
  <c r="D21" i="3" s="1"/>
  <c r="D23" i="3" s="1"/>
  <c r="D25" i="3" s="1"/>
  <c r="D27" i="3" s="1"/>
  <c r="D29" i="3" s="1"/>
  <c r="D31" i="3" s="1"/>
  <c r="D33" i="3" s="1"/>
  <c r="D35" i="3" s="1"/>
  <c r="D37" i="3" s="1"/>
  <c r="D39" i="3" s="1"/>
  <c r="C12" i="3"/>
  <c r="C11" i="3"/>
  <c r="K4" i="3"/>
  <c r="B4" i="3"/>
  <c r="Q38" i="3" l="1"/>
  <c r="Q37" i="3"/>
  <c r="Q34" i="3"/>
  <c r="Q33" i="3"/>
  <c r="Q30" i="3"/>
  <c r="Q29" i="3"/>
  <c r="Q26" i="3"/>
  <c r="Q25" i="3"/>
  <c r="Q22" i="3"/>
  <c r="Q21" i="3"/>
  <c r="Q18" i="3"/>
  <c r="Q17" i="3"/>
  <c r="Q19" i="3"/>
  <c r="Q20" i="3"/>
  <c r="Q23" i="3"/>
  <c r="Q24" i="3"/>
  <c r="Q27" i="3"/>
  <c r="Q28" i="3"/>
  <c r="Q31" i="3"/>
  <c r="Q32" i="3"/>
  <c r="Q35" i="3"/>
  <c r="Q36" i="3"/>
  <c r="Q39" i="3"/>
  <c r="Q40" i="3"/>
  <c r="Q16" i="3"/>
  <c r="Q15" i="3"/>
  <c r="Q14" i="3"/>
  <c r="Q13" i="3"/>
  <c r="Q12" i="3"/>
  <c r="C13" i="3" s="1"/>
  <c r="Q11" i="3"/>
  <c r="C14" i="3" s="1"/>
  <c r="S13" i="3"/>
  <c r="Q48" i="3"/>
  <c r="Q47" i="3"/>
  <c r="Q46" i="3"/>
  <c r="Q45" i="3"/>
  <c r="Q44" i="3"/>
  <c r="Q43" i="3"/>
  <c r="U15" i="3"/>
  <c r="S15" i="3"/>
  <c r="U14" i="3"/>
  <c r="S14" i="3"/>
  <c r="U13" i="3"/>
  <c r="C16" i="3" l="1"/>
  <c r="C18" i="3" s="1"/>
  <c r="C20" i="3" s="1"/>
  <c r="C22" i="3" s="1"/>
  <c r="C24" i="3" s="1"/>
  <c r="C26" i="3" s="1"/>
  <c r="C28" i="3" s="1"/>
  <c r="C30" i="3" s="1"/>
  <c r="C32" i="3" s="1"/>
  <c r="C34" i="3" s="1"/>
  <c r="C36" i="3" s="1"/>
  <c r="C38" i="3" s="1"/>
  <c r="C40" i="3" s="1"/>
  <c r="R43" i="3"/>
  <c r="I3" i="3" s="1"/>
  <c r="C15" i="3"/>
  <c r="C17" i="3" s="1"/>
  <c r="C19" i="3" s="1"/>
  <c r="C21" i="3" s="1"/>
  <c r="C23" i="3" s="1"/>
  <c r="C25" i="3" s="1"/>
  <c r="C27" i="3" s="1"/>
  <c r="C29" i="3" s="1"/>
  <c r="C31" i="3" s="1"/>
  <c r="C33" i="3" s="1"/>
  <c r="C35" i="3" s="1"/>
  <c r="C37" i="3" s="1"/>
  <c r="C39" i="3" s="1"/>
  <c r="R44" i="3"/>
  <c r="R3" i="3" s="1"/>
</calcChain>
</file>

<file path=xl/sharedStrings.xml><?xml version="1.0" encoding="utf-8"?>
<sst xmlns="http://schemas.openxmlformats.org/spreadsheetml/2006/main" count="423" uniqueCount="101">
  <si>
    <t>GLORY DAYS BOXING SCORE SHEET</t>
  </si>
  <si>
    <t>ROUND</t>
  </si>
  <si>
    <t>PL</t>
  </si>
  <si>
    <t>Traits:</t>
  </si>
  <si>
    <t>RED</t>
  </si>
  <si>
    <t>BLUE</t>
  </si>
  <si>
    <t>Die</t>
  </si>
  <si>
    <t>Scoring</t>
  </si>
  <si>
    <t>Tot</t>
  </si>
  <si>
    <t>:20</t>
  </si>
  <si>
    <t>:40</t>
  </si>
  <si>
    <t>Stam</t>
  </si>
  <si>
    <t>Ch KD</t>
  </si>
  <si>
    <t>Ch KO</t>
  </si>
  <si>
    <t>Pow</t>
  </si>
  <si>
    <t>Will</t>
  </si>
  <si>
    <t>J1 RED</t>
  </si>
  <si>
    <t>J1 BLUE</t>
  </si>
  <si>
    <t>J2 RED</t>
  </si>
  <si>
    <t>J2 BLUE</t>
  </si>
  <si>
    <t>J3 RED</t>
  </si>
  <si>
    <t>J3 BLUE</t>
  </si>
  <si>
    <t>RG</t>
  </si>
  <si>
    <t>POW</t>
  </si>
  <si>
    <t>CHN KD</t>
  </si>
  <si>
    <t>CHN KO</t>
  </si>
  <si>
    <t>WILL</t>
  </si>
  <si>
    <t>TRAITS</t>
  </si>
  <si>
    <t>INJ</t>
  </si>
  <si>
    <t>FOULS</t>
  </si>
  <si>
    <t>2 (5)</t>
  </si>
  <si>
    <t>none</t>
  </si>
  <si>
    <t>AP RED</t>
  </si>
  <si>
    <t>AP BLUE</t>
  </si>
  <si>
    <t>5/7</t>
  </si>
  <si>
    <t>RESULT</t>
  </si>
  <si>
    <t>FIRST</t>
  </si>
  <si>
    <t>LAST</t>
  </si>
  <si>
    <t>ME RED</t>
  </si>
  <si>
    <t>ME BLUE</t>
  </si>
  <si>
    <t>F4 RED</t>
  </si>
  <si>
    <t>F4 BLUE</t>
  </si>
  <si>
    <t>F3 RED</t>
  </si>
  <si>
    <t>F3 BLUE</t>
  </si>
  <si>
    <t>F2 RED</t>
  </si>
  <si>
    <t>F2 BLUE</t>
  </si>
  <si>
    <t>OPEN RED</t>
  </si>
  <si>
    <t>OPEN BLUE</t>
  </si>
  <si>
    <t>6/8</t>
  </si>
  <si>
    <t>3/4</t>
  </si>
  <si>
    <t>4/4</t>
  </si>
  <si>
    <t>5/6</t>
  </si>
  <si>
    <t>2 (4)</t>
  </si>
  <si>
    <t>3 (5)</t>
  </si>
  <si>
    <t>3 (6)</t>
  </si>
  <si>
    <t>Bob</t>
  </si>
  <si>
    <t>Foster</t>
  </si>
  <si>
    <t>+1 to both PL in toe to toe</t>
  </si>
  <si>
    <t>Alexis</t>
  </si>
  <si>
    <t>Arguello</t>
  </si>
  <si>
    <t>Pintor</t>
  </si>
  <si>
    <t>Lupe</t>
  </si>
  <si>
    <t>STAM</t>
  </si>
  <si>
    <t>subtract 5 from opp stamina</t>
  </si>
  <si>
    <t>LHW</t>
  </si>
  <si>
    <t>5/8</t>
  </si>
  <si>
    <t>Dwight Muhammad</t>
  </si>
  <si>
    <t>Qawi</t>
  </si>
  <si>
    <t>WGT</t>
  </si>
  <si>
    <t>opp must have 3+ power to KD</t>
  </si>
  <si>
    <t xml:space="preserve">Carmen </t>
  </si>
  <si>
    <t>Basilio</t>
  </si>
  <si>
    <t>WW</t>
  </si>
  <si>
    <t>1 (5)</t>
  </si>
  <si>
    <t>Oscar</t>
  </si>
  <si>
    <t>De La Hoya</t>
  </si>
  <si>
    <t>LW</t>
  </si>
  <si>
    <t xml:space="preserve">Ray </t>
  </si>
  <si>
    <t>Mancini</t>
  </si>
  <si>
    <t>-1 from opp PL in toe to toe</t>
  </si>
  <si>
    <t>Carlos</t>
  </si>
  <si>
    <t>Monzon</t>
  </si>
  <si>
    <t>MW</t>
  </si>
  <si>
    <t>1 (4)</t>
  </si>
  <si>
    <t>Vito</t>
  </si>
  <si>
    <t>Antuofermo</t>
  </si>
  <si>
    <t>2/4</t>
  </si>
  <si>
    <t>subtract 10 from opp stamina</t>
  </si>
  <si>
    <t>Ruben</t>
  </si>
  <si>
    <t>Olivares</t>
  </si>
  <si>
    <t>BW</t>
  </si>
  <si>
    <t>6/9</t>
  </si>
  <si>
    <t>+2 to opp Will; +3 if tired</t>
  </si>
  <si>
    <t>c</t>
  </si>
  <si>
    <t>m</t>
  </si>
  <si>
    <t>TKO</t>
  </si>
  <si>
    <t>CLC</t>
  </si>
  <si>
    <t>BN</t>
  </si>
  <si>
    <t>Ruben Olivares TKO Lupe Pintor at 2:12 of Round 8</t>
  </si>
  <si>
    <t>2/3</t>
  </si>
  <si>
    <t>5 (8)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</si>
</sst>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6"/>
      <color rgb="FFFFFF00"/>
      <name val="Arial Black"/>
      <family val="2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7" xfId="0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3" borderId="0" xfId="0" applyFill="1"/>
    <xf numFmtId="0" fontId="0" fillId="0" borderId="5" xfId="0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Fill="1" applyBorder="1" applyAlignment="1"/>
    <xf numFmtId="0" fontId="1" fillId="0" borderId="1" xfId="0" applyFont="1" applyBorder="1" applyAlignment="1"/>
    <xf numFmtId="20" fontId="1" fillId="4" borderId="7" xfId="0" applyNumberFormat="1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2" fillId="7" borderId="6" xfId="0" applyFont="1" applyFill="1" applyBorder="1" applyAlignment="1"/>
    <xf numFmtId="0" fontId="3" fillId="2" borderId="6" xfId="0" applyFont="1" applyFill="1" applyBorder="1" applyAlignment="1"/>
    <xf numFmtId="0" fontId="1" fillId="8" borderId="11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" fillId="8" borderId="12" xfId="0" applyFont="1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1" fillId="10" borderId="6" xfId="0" applyFont="1" applyFill="1" applyBorder="1" applyAlignment="1"/>
    <xf numFmtId="0" fontId="1" fillId="0" borderId="0" xfId="0" applyFont="1" applyAlignment="1">
      <alignment horizontal="center"/>
    </xf>
    <xf numFmtId="20" fontId="1" fillId="4" borderId="5" xfId="0" applyNumberFormat="1" applyFont="1" applyFill="1" applyBorder="1" applyAlignment="1">
      <alignment horizontal="center"/>
    </xf>
    <xf numFmtId="16" fontId="1" fillId="0" borderId="7" xfId="0" applyNumberFormat="1" applyFont="1" applyFill="1" applyBorder="1" applyAlignment="1">
      <alignment horizontal="center"/>
    </xf>
    <xf numFmtId="0" fontId="1" fillId="0" borderId="7" xfId="0" applyNumberFormat="1" applyFont="1" applyFill="1" applyBorder="1" applyAlignment="1">
      <alignment horizontal="center"/>
    </xf>
    <xf numFmtId="0" fontId="1" fillId="0" borderId="12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/>
    <xf numFmtId="0" fontId="0" fillId="0" borderId="4" xfId="0" applyFont="1" applyFill="1" applyBorder="1" applyAlignment="1">
      <alignment horizontal="center"/>
    </xf>
    <xf numFmtId="16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16" fontId="1" fillId="8" borderId="7" xfId="0" applyNumberFormat="1" applyFont="1" applyFill="1" applyBorder="1" applyAlignment="1">
      <alignment horizontal="center"/>
    </xf>
    <xf numFmtId="0" fontId="1" fillId="8" borderId="7" xfId="0" applyNumberFormat="1" applyFont="1" applyFill="1" applyBorder="1" applyAlignment="1">
      <alignment horizontal="center"/>
    </xf>
    <xf numFmtId="0" fontId="1" fillId="8" borderId="12" xfId="0" applyNumberFormat="1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8" borderId="5" xfId="0" applyFont="1" applyFill="1" applyBorder="1" applyAlignment="1">
      <alignment horizontal="center"/>
    </xf>
    <xf numFmtId="0" fontId="0" fillId="8" borderId="7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8" borderId="7" xfId="0" quotePrefix="1" applyFont="1" applyFill="1" applyBorder="1" applyAlignment="1">
      <alignment horizontal="center"/>
    </xf>
    <xf numFmtId="16" fontId="1" fillId="8" borderId="7" xfId="0" quotePrefix="1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" fillId="4" borderId="7" xfId="0" applyFont="1" applyFill="1" applyBorder="1" applyAlignment="1"/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1" fillId="12" borderId="0" xfId="0" applyFont="1" applyFill="1" applyAlignment="1">
      <alignment horizontal="center"/>
    </xf>
    <xf numFmtId="0" fontId="9" fillId="0" borderId="0" xfId="0" quotePrefix="1" applyNumberFormat="1" applyFont="1" applyFill="1"/>
    <xf numFmtId="0" fontId="10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NumberFormat="1" applyFont="1" applyFill="1"/>
    <xf numFmtId="0" fontId="0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0" xfId="0" applyFont="1" applyAlignment="1"/>
    <xf numFmtId="49" fontId="9" fillId="0" borderId="0" xfId="0" applyNumberFormat="1" applyFont="1" applyFill="1" applyBorder="1"/>
    <xf numFmtId="49" fontId="9" fillId="0" borderId="0" xfId="0" applyNumberFormat="1" applyFont="1" applyFill="1"/>
    <xf numFmtId="0" fontId="0" fillId="0" borderId="0" xfId="0" quotePrefix="1" applyAlignment="1"/>
    <xf numFmtId="0" fontId="0" fillId="0" borderId="0" xfId="0" applyAlignment="1"/>
    <xf numFmtId="0" fontId="7" fillId="11" borderId="16" xfId="0" applyFont="1" applyFill="1" applyBorder="1" applyAlignment="1">
      <alignment horizontal="center"/>
    </xf>
    <xf numFmtId="0" fontId="7" fillId="11" borderId="17" xfId="0" applyFont="1" applyFill="1" applyBorder="1" applyAlignment="1">
      <alignment horizontal="center"/>
    </xf>
    <xf numFmtId="0" fontId="7" fillId="11" borderId="18" xfId="0" applyFont="1" applyFill="1" applyBorder="1" applyAlignment="1">
      <alignment horizontal="center"/>
    </xf>
    <xf numFmtId="0" fontId="5" fillId="9" borderId="0" xfId="0" applyFont="1" applyFill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right"/>
    </xf>
    <xf numFmtId="0" fontId="2" fillId="7" borderId="4" xfId="0" applyFont="1" applyFill="1" applyBorder="1" applyAlignment="1">
      <alignment horizontal="right"/>
    </xf>
    <xf numFmtId="0" fontId="2" fillId="7" borderId="4" xfId="0" applyFont="1" applyFill="1" applyBorder="1" applyAlignment="1">
      <alignment horizontal="left"/>
    </xf>
    <xf numFmtId="0" fontId="2" fillId="7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" fontId="1" fillId="0" borderId="3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0" fillId="13" borderId="7" xfId="0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1" fillId="14" borderId="4" xfId="0" applyFont="1" applyFill="1" applyBorder="1" applyAlignment="1">
      <alignment horizontal="center"/>
    </xf>
    <xf numFmtId="0" fontId="1" fillId="15" borderId="3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0" borderId="7" xfId="0" quotePrefix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CC"/>
      <color rgb="FF0000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U59"/>
  <sheetViews>
    <sheetView zoomScaleNormal="100" workbookViewId="0">
      <selection activeCell="H11" sqref="H11"/>
    </sheetView>
  </sheetViews>
  <sheetFormatPr defaultRowHeight="15" x14ac:dyDescent="0.25"/>
  <cols>
    <col min="1" max="1" width="7.85546875" bestFit="1" customWidth="1"/>
    <col min="2" max="18" width="6.28515625" customWidth="1"/>
    <col min="20" max="20" width="4.42578125" bestFit="1" customWidth="1"/>
  </cols>
  <sheetData>
    <row r="1" spans="1:21" ht="24.75" x14ac:dyDescent="0.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3" spans="1:21" x14ac:dyDescent="0.25">
      <c r="A3" s="92" t="str">
        <f>+'Fighter Info'!B2</f>
        <v>Bob</v>
      </c>
      <c r="B3" s="93"/>
      <c r="C3" s="93"/>
      <c r="D3" s="93"/>
      <c r="E3" s="94" t="str">
        <f>+'Fighter Info'!C2</f>
        <v>Foster</v>
      </c>
      <c r="F3" s="94"/>
      <c r="G3" s="94"/>
      <c r="H3" s="95"/>
      <c r="I3" s="14">
        <f>+R43</f>
        <v>0</v>
      </c>
      <c r="J3" s="96" t="str">
        <f>+'Fighter Info'!B3</f>
        <v>Dwight Muhammad</v>
      </c>
      <c r="K3" s="97"/>
      <c r="L3" s="97"/>
      <c r="M3" s="97"/>
      <c r="N3" s="98" t="str">
        <f>+'Fighter Info'!C3</f>
        <v>Qawi</v>
      </c>
      <c r="O3" s="98"/>
      <c r="P3" s="98"/>
      <c r="Q3" s="99"/>
      <c r="R3" s="42">
        <f>+R44</f>
        <v>0</v>
      </c>
    </row>
    <row r="4" spans="1:21" x14ac:dyDescent="0.25">
      <c r="A4" s="41" t="s">
        <v>3</v>
      </c>
      <c r="B4" s="90" t="str">
        <f>+'Fighter Info'!K2</f>
        <v>opp must have 3+ power to KD</v>
      </c>
      <c r="C4" s="90"/>
      <c r="D4" s="90"/>
      <c r="E4" s="90"/>
      <c r="F4" s="90"/>
      <c r="G4" s="90"/>
      <c r="H4" s="91"/>
      <c r="I4" s="2"/>
      <c r="J4" s="41" t="s">
        <v>3</v>
      </c>
      <c r="K4" s="90" t="str">
        <f>+'Fighter Info'!K3</f>
        <v>subtract 5 from opp stamina</v>
      </c>
      <c r="L4" s="90"/>
      <c r="M4" s="90"/>
      <c r="N4" s="90"/>
      <c r="O4" s="90"/>
      <c r="P4" s="90"/>
      <c r="Q4" s="91"/>
    </row>
    <row r="5" spans="1:21" x14ac:dyDescent="0.25">
      <c r="A5" s="70" t="s">
        <v>28</v>
      </c>
      <c r="B5" s="47"/>
      <c r="C5" s="48"/>
      <c r="D5" s="49"/>
      <c r="E5" s="48"/>
      <c r="F5" s="49"/>
      <c r="G5" s="47"/>
      <c r="H5" s="18"/>
      <c r="I5" s="2"/>
      <c r="J5" s="70" t="s">
        <v>28</v>
      </c>
      <c r="K5" s="47"/>
      <c r="L5" s="47"/>
      <c r="M5" s="49"/>
      <c r="N5" s="47"/>
      <c r="O5" s="49"/>
      <c r="P5" s="47"/>
      <c r="Q5" s="18"/>
    </row>
    <row r="6" spans="1:21" x14ac:dyDescent="0.25">
      <c r="A6" s="70" t="s">
        <v>29</v>
      </c>
      <c r="B6" s="47"/>
      <c r="C6" s="48"/>
      <c r="D6" s="49"/>
      <c r="E6" s="48"/>
      <c r="F6" s="49"/>
      <c r="G6" s="47"/>
      <c r="H6" s="18"/>
      <c r="I6" s="2"/>
      <c r="J6" s="70" t="s">
        <v>29</v>
      </c>
      <c r="K6" s="59"/>
      <c r="L6" s="47"/>
      <c r="M6" s="49"/>
      <c r="N6" s="47"/>
      <c r="O6" s="49"/>
      <c r="P6" s="59"/>
      <c r="Q6" s="18"/>
    </row>
    <row r="7" spans="1:21" ht="15.75" thickBot="1" x14ac:dyDescent="0.3">
      <c r="A7" s="22"/>
      <c r="B7" s="14"/>
      <c r="C7" s="22"/>
      <c r="D7" s="16"/>
      <c r="E7" s="22"/>
      <c r="F7" s="16"/>
      <c r="G7" s="14"/>
      <c r="H7" s="14"/>
      <c r="I7" s="2"/>
      <c r="J7" s="22"/>
      <c r="K7" s="64"/>
      <c r="L7" s="14"/>
      <c r="M7" s="16"/>
      <c r="N7" s="14"/>
      <c r="O7" s="16"/>
      <c r="P7" s="64"/>
      <c r="Q7" s="14"/>
    </row>
    <row r="8" spans="1:21" ht="15.75" thickBot="1" x14ac:dyDescent="0.3">
      <c r="A8" s="22"/>
      <c r="B8" s="86" t="s">
        <v>35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8"/>
      <c r="Q8" s="14"/>
    </row>
    <row r="9" spans="1:21" ht="15.75" thickBot="1" x14ac:dyDescent="0.3">
      <c r="A9" s="23"/>
      <c r="B9" s="21"/>
      <c r="C9" s="21"/>
      <c r="D9" s="22"/>
      <c r="E9" s="22"/>
      <c r="F9" s="22"/>
      <c r="G9" s="22"/>
      <c r="H9" s="22"/>
      <c r="L9" s="22"/>
      <c r="M9" s="22"/>
      <c r="N9" s="22"/>
      <c r="O9" s="22"/>
      <c r="P9" s="22"/>
      <c r="Q9" s="22"/>
      <c r="R9" s="22"/>
    </row>
    <row r="10" spans="1:21" x14ac:dyDescent="0.25">
      <c r="A10" s="5" t="s">
        <v>1</v>
      </c>
      <c r="B10" s="19"/>
      <c r="C10" s="25" t="s">
        <v>11</v>
      </c>
      <c r="D10" s="26" t="s">
        <v>14</v>
      </c>
      <c r="E10" s="26" t="s">
        <v>12</v>
      </c>
      <c r="F10" s="26" t="s">
        <v>13</v>
      </c>
      <c r="G10" s="27" t="s">
        <v>15</v>
      </c>
      <c r="H10" s="5" t="s">
        <v>9</v>
      </c>
      <c r="I10" s="4" t="s">
        <v>10</v>
      </c>
      <c r="J10" s="24">
        <v>4.1666666666666664E-2</v>
      </c>
      <c r="K10" s="24">
        <v>5.5555555555555552E-2</v>
      </c>
      <c r="L10" s="24">
        <v>6.9444444444444434E-2</v>
      </c>
      <c r="M10" s="24">
        <v>8.3333333333333329E-2</v>
      </c>
      <c r="N10" s="24">
        <v>9.7222222222222224E-2</v>
      </c>
      <c r="O10" s="24">
        <v>0.1111111111111111</v>
      </c>
      <c r="P10" s="43">
        <v>0.125</v>
      </c>
      <c r="Q10" s="5" t="s">
        <v>2</v>
      </c>
    </row>
    <row r="11" spans="1:21" x14ac:dyDescent="0.25">
      <c r="A11" s="100">
        <v>1</v>
      </c>
      <c r="B11" s="8" t="s">
        <v>4</v>
      </c>
      <c r="C11" s="56">
        <f>+'Fighter Info'!J2</f>
        <v>75</v>
      </c>
      <c r="D11" s="50" t="str">
        <f>+'Fighter Info'!F2</f>
        <v>5/8</v>
      </c>
      <c r="E11" s="51" t="str">
        <f>+'Fighter Info'!G2</f>
        <v>2 (4)</v>
      </c>
      <c r="F11" s="51">
        <f>+'Fighter Info'!H2</f>
        <v>3</v>
      </c>
      <c r="G11" s="52">
        <f>+'Fighter Info'!I2</f>
        <v>3</v>
      </c>
      <c r="H11" s="20"/>
      <c r="I11" s="3"/>
      <c r="J11" s="3"/>
      <c r="K11" s="3"/>
      <c r="L11" s="3"/>
      <c r="M11" s="3"/>
      <c r="N11" s="3"/>
      <c r="O11" s="3"/>
      <c r="P11" s="3"/>
      <c r="Q11" s="17">
        <f t="shared" ref="Q11:Q40" si="0">SUM(H11:P11)</f>
        <v>0</v>
      </c>
    </row>
    <row r="12" spans="1:21" x14ac:dyDescent="0.25">
      <c r="A12" s="101"/>
      <c r="B12" s="9" t="s">
        <v>5</v>
      </c>
      <c r="C12" s="56">
        <f>+'Fighter Info'!J3</f>
        <v>85</v>
      </c>
      <c r="D12" s="51" t="str">
        <f>+'Fighter Info'!F3</f>
        <v>4/4</v>
      </c>
      <c r="E12" s="51" t="str">
        <f>+'Fighter Info'!G3</f>
        <v>2 (5)</v>
      </c>
      <c r="F12" s="51">
        <f>+'Fighter Info'!H3</f>
        <v>3</v>
      </c>
      <c r="G12" s="52">
        <f>+'Fighter Info'!I3</f>
        <v>3</v>
      </c>
      <c r="H12" s="20"/>
      <c r="I12" s="3"/>
      <c r="J12" s="3"/>
      <c r="K12" s="3"/>
      <c r="L12" s="3"/>
      <c r="M12" s="3"/>
      <c r="N12" s="3"/>
      <c r="O12" s="3"/>
      <c r="P12" s="3"/>
      <c r="Q12" s="17">
        <f t="shared" si="0"/>
        <v>0</v>
      </c>
      <c r="S12" s="11" t="s">
        <v>4</v>
      </c>
      <c r="T12" s="4" t="s">
        <v>6</v>
      </c>
      <c r="U12" s="10" t="s">
        <v>5</v>
      </c>
    </row>
    <row r="13" spans="1:21" ht="15.75" x14ac:dyDescent="0.25">
      <c r="A13" s="102">
        <v>2</v>
      </c>
      <c r="B13" s="8" t="s">
        <v>4</v>
      </c>
      <c r="C13" s="36">
        <f>+C11-Q12</f>
        <v>75</v>
      </c>
      <c r="D13" s="53" t="str">
        <f t="shared" ref="D13:D40" si="1">+D11</f>
        <v>5/8</v>
      </c>
      <c r="E13" s="53" t="str">
        <f t="shared" ref="E13:G13" si="2">+E11</f>
        <v>2 (4)</v>
      </c>
      <c r="F13" s="54">
        <f t="shared" si="2"/>
        <v>3</v>
      </c>
      <c r="G13" s="55">
        <f t="shared" si="2"/>
        <v>3</v>
      </c>
      <c r="H13" s="39"/>
      <c r="I13" s="40"/>
      <c r="J13" s="40"/>
      <c r="K13" s="40"/>
      <c r="L13" s="40"/>
      <c r="M13" s="40"/>
      <c r="N13" s="40"/>
      <c r="O13" s="40"/>
      <c r="P13" s="40"/>
      <c r="Q13" s="37">
        <f t="shared" si="0"/>
        <v>0</v>
      </c>
      <c r="S13" s="6">
        <f ca="1">RANDBETWEEN(1,6)</f>
        <v>1</v>
      </c>
      <c r="T13" s="4">
        <v>6</v>
      </c>
      <c r="U13" s="7">
        <f ca="1">RANDBETWEEN(1,6)</f>
        <v>3</v>
      </c>
    </row>
    <row r="14" spans="1:21" ht="15.75" x14ac:dyDescent="0.25">
      <c r="A14" s="103"/>
      <c r="B14" s="9" t="s">
        <v>5</v>
      </c>
      <c r="C14" s="36">
        <f>+C12-Q11</f>
        <v>85</v>
      </c>
      <c r="D14" s="37" t="str">
        <f t="shared" si="1"/>
        <v>4/4</v>
      </c>
      <c r="E14" s="37" t="str">
        <f t="shared" ref="E14:G14" si="3">+E12</f>
        <v>2 (5)</v>
      </c>
      <c r="F14" s="37">
        <f t="shared" si="3"/>
        <v>3</v>
      </c>
      <c r="G14" s="38">
        <f t="shared" si="3"/>
        <v>3</v>
      </c>
      <c r="H14" s="39"/>
      <c r="I14" s="40"/>
      <c r="J14" s="40"/>
      <c r="K14" s="40"/>
      <c r="L14" s="40"/>
      <c r="M14" s="40"/>
      <c r="N14" s="40"/>
      <c r="O14" s="40"/>
      <c r="P14" s="40"/>
      <c r="Q14" s="37">
        <f t="shared" si="0"/>
        <v>0</v>
      </c>
      <c r="S14" s="6">
        <f ca="1">RANDBETWEEN(1,20)</f>
        <v>5</v>
      </c>
      <c r="T14" s="4">
        <v>20</v>
      </c>
      <c r="U14" s="7">
        <f ca="1">RANDBETWEEN(1,20)</f>
        <v>14</v>
      </c>
    </row>
    <row r="15" spans="1:21" ht="15.75" x14ac:dyDescent="0.25">
      <c r="A15" s="100">
        <v>3</v>
      </c>
      <c r="B15" s="8" t="s">
        <v>4</v>
      </c>
      <c r="C15" s="28">
        <f>+C13-Q14</f>
        <v>75</v>
      </c>
      <c r="D15" s="44" t="str">
        <f t="shared" si="1"/>
        <v>5/8</v>
      </c>
      <c r="E15" s="44" t="str">
        <f t="shared" ref="E15:G15" si="4">+E13</f>
        <v>2 (4)</v>
      </c>
      <c r="F15" s="45">
        <f t="shared" si="4"/>
        <v>3</v>
      </c>
      <c r="G15" s="46">
        <f t="shared" si="4"/>
        <v>3</v>
      </c>
      <c r="H15" s="20"/>
      <c r="I15" s="3"/>
      <c r="J15" s="3"/>
      <c r="K15" s="3"/>
      <c r="L15" s="3"/>
      <c r="M15" s="3"/>
      <c r="N15" s="3"/>
      <c r="O15" s="3"/>
      <c r="P15" s="3"/>
      <c r="Q15" s="17">
        <f t="shared" si="0"/>
        <v>0</v>
      </c>
      <c r="S15" s="6">
        <f ca="1">RANDBETWEEN(0,99)</f>
        <v>26</v>
      </c>
      <c r="T15" s="4">
        <v>100</v>
      </c>
      <c r="U15" s="7">
        <f ca="1">RANDBETWEEN(0,99)</f>
        <v>38</v>
      </c>
    </row>
    <row r="16" spans="1:21" x14ac:dyDescent="0.25">
      <c r="A16" s="101"/>
      <c r="B16" s="9" t="s">
        <v>5</v>
      </c>
      <c r="C16" s="28">
        <f>+C14-Q13</f>
        <v>85</v>
      </c>
      <c r="D16" s="29" t="str">
        <f t="shared" si="1"/>
        <v>4/4</v>
      </c>
      <c r="E16" s="29" t="str">
        <f t="shared" ref="E16:G16" si="5">+E14</f>
        <v>2 (5)</v>
      </c>
      <c r="F16" s="29">
        <f t="shared" si="5"/>
        <v>3</v>
      </c>
      <c r="G16" s="30">
        <f t="shared" si="5"/>
        <v>3</v>
      </c>
      <c r="H16" s="20"/>
      <c r="I16" s="3"/>
      <c r="J16" s="3"/>
      <c r="K16" s="3"/>
      <c r="L16" s="3"/>
      <c r="M16" s="3"/>
      <c r="N16" s="3"/>
      <c r="O16" s="3"/>
      <c r="P16" s="3"/>
      <c r="Q16" s="17">
        <f t="shared" si="0"/>
        <v>0</v>
      </c>
    </row>
    <row r="17" spans="1:17" x14ac:dyDescent="0.25">
      <c r="A17" s="102">
        <v>4</v>
      </c>
      <c r="B17" s="8" t="s">
        <v>4</v>
      </c>
      <c r="C17" s="36">
        <f>+C15-Q16</f>
        <v>75</v>
      </c>
      <c r="D17" s="53" t="str">
        <f t="shared" si="1"/>
        <v>5/8</v>
      </c>
      <c r="E17" s="53" t="str">
        <f t="shared" ref="E17:G17" si="6">+E15</f>
        <v>2 (4)</v>
      </c>
      <c r="F17" s="54">
        <f t="shared" si="6"/>
        <v>3</v>
      </c>
      <c r="G17" s="55">
        <f t="shared" si="6"/>
        <v>3</v>
      </c>
      <c r="H17" s="39"/>
      <c r="I17" s="40"/>
      <c r="J17" s="40"/>
      <c r="K17" s="40"/>
      <c r="L17" s="40"/>
      <c r="M17" s="40"/>
      <c r="N17" s="40"/>
      <c r="O17" s="40"/>
      <c r="P17" s="40"/>
      <c r="Q17" s="37">
        <f t="shared" si="0"/>
        <v>0</v>
      </c>
    </row>
    <row r="18" spans="1:17" x14ac:dyDescent="0.25">
      <c r="A18" s="103"/>
      <c r="B18" s="9" t="s">
        <v>5</v>
      </c>
      <c r="C18" s="36">
        <f>+C16-Q15</f>
        <v>85</v>
      </c>
      <c r="D18" s="37" t="str">
        <f t="shared" si="1"/>
        <v>4/4</v>
      </c>
      <c r="E18" s="37" t="str">
        <f t="shared" ref="E18:G18" si="7">+E16</f>
        <v>2 (5)</v>
      </c>
      <c r="F18" s="37">
        <f t="shared" si="7"/>
        <v>3</v>
      </c>
      <c r="G18" s="38">
        <f t="shared" si="7"/>
        <v>3</v>
      </c>
      <c r="H18" s="39"/>
      <c r="I18" s="40"/>
      <c r="J18" s="40"/>
      <c r="K18" s="40"/>
      <c r="L18" s="40"/>
      <c r="M18" s="40"/>
      <c r="N18" s="40"/>
      <c r="O18" s="40"/>
      <c r="P18" s="40"/>
      <c r="Q18" s="37">
        <f t="shared" si="0"/>
        <v>0</v>
      </c>
    </row>
    <row r="19" spans="1:17" x14ac:dyDescent="0.25">
      <c r="A19" s="100">
        <v>5</v>
      </c>
      <c r="B19" s="8" t="s">
        <v>4</v>
      </c>
      <c r="C19" s="28">
        <f>+C17-Q18</f>
        <v>75</v>
      </c>
      <c r="D19" s="44" t="str">
        <f t="shared" si="1"/>
        <v>5/8</v>
      </c>
      <c r="E19" s="44" t="str">
        <f t="shared" ref="E19:G19" si="8">+E17</f>
        <v>2 (4)</v>
      </c>
      <c r="F19" s="45">
        <f t="shared" si="8"/>
        <v>3</v>
      </c>
      <c r="G19" s="46">
        <f t="shared" si="8"/>
        <v>3</v>
      </c>
      <c r="H19" s="20"/>
      <c r="I19" s="3"/>
      <c r="J19" s="3"/>
      <c r="K19" s="3"/>
      <c r="L19" s="3"/>
      <c r="M19" s="3"/>
      <c r="N19" s="3"/>
      <c r="O19" s="3"/>
      <c r="P19" s="3"/>
      <c r="Q19" s="17">
        <f t="shared" si="0"/>
        <v>0</v>
      </c>
    </row>
    <row r="20" spans="1:17" x14ac:dyDescent="0.25">
      <c r="A20" s="101"/>
      <c r="B20" s="9" t="s">
        <v>5</v>
      </c>
      <c r="C20" s="28">
        <f>+C18-Q17</f>
        <v>85</v>
      </c>
      <c r="D20" s="29" t="str">
        <f t="shared" si="1"/>
        <v>4/4</v>
      </c>
      <c r="E20" s="29" t="str">
        <f t="shared" ref="E20:G20" si="9">+E18</f>
        <v>2 (5)</v>
      </c>
      <c r="F20" s="29">
        <f t="shared" si="9"/>
        <v>3</v>
      </c>
      <c r="G20" s="30">
        <f t="shared" si="9"/>
        <v>3</v>
      </c>
      <c r="H20" s="20"/>
      <c r="I20" s="3"/>
      <c r="J20" s="3"/>
      <c r="K20" s="3"/>
      <c r="L20" s="3"/>
      <c r="M20" s="3"/>
      <c r="N20" s="3"/>
      <c r="O20" s="3"/>
      <c r="P20" s="3"/>
      <c r="Q20" s="17">
        <f t="shared" si="0"/>
        <v>0</v>
      </c>
    </row>
    <row r="21" spans="1:17" x14ac:dyDescent="0.25">
      <c r="A21" s="102">
        <v>6</v>
      </c>
      <c r="B21" s="8" t="s">
        <v>4</v>
      </c>
      <c r="C21" s="36">
        <f>+C19-Q20</f>
        <v>75</v>
      </c>
      <c r="D21" s="53" t="str">
        <f t="shared" si="1"/>
        <v>5/8</v>
      </c>
      <c r="E21" s="53" t="str">
        <f t="shared" ref="E21:G21" si="10">+E19</f>
        <v>2 (4)</v>
      </c>
      <c r="F21" s="54">
        <f t="shared" si="10"/>
        <v>3</v>
      </c>
      <c r="G21" s="55">
        <f t="shared" si="10"/>
        <v>3</v>
      </c>
      <c r="H21" s="39"/>
      <c r="I21" s="40"/>
      <c r="J21" s="40"/>
      <c r="K21" s="40"/>
      <c r="L21" s="40"/>
      <c r="M21" s="40"/>
      <c r="N21" s="40"/>
      <c r="O21" s="40"/>
      <c r="P21" s="40"/>
      <c r="Q21" s="37">
        <f t="shared" si="0"/>
        <v>0</v>
      </c>
    </row>
    <row r="22" spans="1:17" x14ac:dyDescent="0.25">
      <c r="A22" s="103"/>
      <c r="B22" s="9" t="s">
        <v>5</v>
      </c>
      <c r="C22" s="36">
        <f>+C20-Q19</f>
        <v>85</v>
      </c>
      <c r="D22" s="37" t="str">
        <f t="shared" si="1"/>
        <v>4/4</v>
      </c>
      <c r="E22" s="37" t="str">
        <f t="shared" ref="E22:G22" si="11">+E20</f>
        <v>2 (5)</v>
      </c>
      <c r="F22" s="37">
        <f t="shared" si="11"/>
        <v>3</v>
      </c>
      <c r="G22" s="38">
        <f t="shared" si="11"/>
        <v>3</v>
      </c>
      <c r="H22" s="39"/>
      <c r="I22" s="40"/>
      <c r="J22" s="40"/>
      <c r="K22" s="40"/>
      <c r="L22" s="40"/>
      <c r="M22" s="40"/>
      <c r="N22" s="40"/>
      <c r="O22" s="40"/>
      <c r="P22" s="40"/>
      <c r="Q22" s="37">
        <f t="shared" si="0"/>
        <v>0</v>
      </c>
    </row>
    <row r="23" spans="1:17" x14ac:dyDescent="0.25">
      <c r="A23" s="100">
        <v>7</v>
      </c>
      <c r="B23" s="8" t="s">
        <v>4</v>
      </c>
      <c r="C23" s="28">
        <f>+C21-Q22</f>
        <v>75</v>
      </c>
      <c r="D23" s="44" t="str">
        <f t="shared" si="1"/>
        <v>5/8</v>
      </c>
      <c r="E23" s="44" t="str">
        <f t="shared" ref="E23:G23" si="12">+E21</f>
        <v>2 (4)</v>
      </c>
      <c r="F23" s="45">
        <f t="shared" si="12"/>
        <v>3</v>
      </c>
      <c r="G23" s="46">
        <f t="shared" si="12"/>
        <v>3</v>
      </c>
      <c r="H23" s="20"/>
      <c r="I23" s="3"/>
      <c r="J23" s="3"/>
      <c r="K23" s="3"/>
      <c r="L23" s="3"/>
      <c r="M23" s="3"/>
      <c r="N23" s="3"/>
      <c r="O23" s="3"/>
      <c r="P23" s="17"/>
      <c r="Q23" s="17">
        <f t="shared" si="0"/>
        <v>0</v>
      </c>
    </row>
    <row r="24" spans="1:17" x14ac:dyDescent="0.25">
      <c r="A24" s="101"/>
      <c r="B24" s="9" t="s">
        <v>5</v>
      </c>
      <c r="C24" s="28">
        <f>+C22-Q21</f>
        <v>85</v>
      </c>
      <c r="D24" s="29" t="str">
        <f t="shared" si="1"/>
        <v>4/4</v>
      </c>
      <c r="E24" s="29" t="str">
        <f t="shared" ref="E24:G24" si="13">+E22</f>
        <v>2 (5)</v>
      </c>
      <c r="F24" s="29">
        <f t="shared" si="13"/>
        <v>3</v>
      </c>
      <c r="G24" s="30">
        <f t="shared" si="13"/>
        <v>3</v>
      </c>
      <c r="H24" s="20"/>
      <c r="I24" s="3"/>
      <c r="J24" s="3"/>
      <c r="K24" s="3"/>
      <c r="L24" s="3"/>
      <c r="M24" s="3"/>
      <c r="N24" s="3"/>
      <c r="O24" s="3"/>
      <c r="P24" s="3"/>
      <c r="Q24" s="17">
        <f t="shared" si="0"/>
        <v>0</v>
      </c>
    </row>
    <row r="25" spans="1:17" x14ac:dyDescent="0.25">
      <c r="A25" s="102">
        <v>8</v>
      </c>
      <c r="B25" s="8" t="s">
        <v>4</v>
      </c>
      <c r="C25" s="36">
        <f>+C23-Q24</f>
        <v>75</v>
      </c>
      <c r="D25" s="53" t="str">
        <f t="shared" si="1"/>
        <v>5/8</v>
      </c>
      <c r="E25" s="53" t="str">
        <f t="shared" ref="E25:G25" si="14">+E23</f>
        <v>2 (4)</v>
      </c>
      <c r="F25" s="54">
        <f t="shared" si="14"/>
        <v>3</v>
      </c>
      <c r="G25" s="55">
        <f t="shared" si="14"/>
        <v>3</v>
      </c>
      <c r="H25" s="39"/>
      <c r="I25" s="40"/>
      <c r="J25" s="40"/>
      <c r="K25" s="40"/>
      <c r="L25" s="40"/>
      <c r="M25" s="40"/>
      <c r="N25" s="40"/>
      <c r="O25" s="40"/>
      <c r="P25" s="40"/>
      <c r="Q25" s="37">
        <f t="shared" si="0"/>
        <v>0</v>
      </c>
    </row>
    <row r="26" spans="1:17" x14ac:dyDescent="0.25">
      <c r="A26" s="103"/>
      <c r="B26" s="9" t="s">
        <v>5</v>
      </c>
      <c r="C26" s="36">
        <f>+C24-Q23</f>
        <v>85</v>
      </c>
      <c r="D26" s="37" t="str">
        <f t="shared" si="1"/>
        <v>4/4</v>
      </c>
      <c r="E26" s="37" t="str">
        <f t="shared" ref="E26:G26" si="15">+E24</f>
        <v>2 (5)</v>
      </c>
      <c r="F26" s="37">
        <f t="shared" si="15"/>
        <v>3</v>
      </c>
      <c r="G26" s="38">
        <f t="shared" si="15"/>
        <v>3</v>
      </c>
      <c r="H26" s="39"/>
      <c r="I26" s="40"/>
      <c r="J26" s="40"/>
      <c r="K26" s="40"/>
      <c r="L26" s="40"/>
      <c r="M26" s="40"/>
      <c r="N26" s="40"/>
      <c r="O26" s="40"/>
      <c r="P26" s="40"/>
      <c r="Q26" s="37">
        <f t="shared" si="0"/>
        <v>0</v>
      </c>
    </row>
    <row r="27" spans="1:17" x14ac:dyDescent="0.25">
      <c r="A27" s="100">
        <v>9</v>
      </c>
      <c r="B27" s="8" t="s">
        <v>4</v>
      </c>
      <c r="C27" s="28">
        <f>+C25-Q26</f>
        <v>75</v>
      </c>
      <c r="D27" s="44" t="str">
        <f t="shared" si="1"/>
        <v>5/8</v>
      </c>
      <c r="E27" s="44" t="str">
        <f t="shared" ref="E27:G27" si="16">+E25</f>
        <v>2 (4)</v>
      </c>
      <c r="F27" s="45">
        <f t="shared" si="16"/>
        <v>3</v>
      </c>
      <c r="G27" s="46">
        <f t="shared" si="16"/>
        <v>3</v>
      </c>
      <c r="H27" s="20"/>
      <c r="I27" s="3"/>
      <c r="J27" s="3"/>
      <c r="K27" s="3"/>
      <c r="L27" s="3"/>
      <c r="M27" s="3"/>
      <c r="N27" s="3"/>
      <c r="O27" s="3"/>
      <c r="P27" s="3"/>
      <c r="Q27" s="17">
        <f t="shared" si="0"/>
        <v>0</v>
      </c>
    </row>
    <row r="28" spans="1:17" x14ac:dyDescent="0.25">
      <c r="A28" s="101"/>
      <c r="B28" s="9" t="s">
        <v>5</v>
      </c>
      <c r="C28" s="28">
        <f>+C26-Q25</f>
        <v>85</v>
      </c>
      <c r="D28" s="29" t="str">
        <f t="shared" si="1"/>
        <v>4/4</v>
      </c>
      <c r="E28" s="29" t="str">
        <f t="shared" ref="E28:G28" si="17">+E26</f>
        <v>2 (5)</v>
      </c>
      <c r="F28" s="29">
        <f t="shared" si="17"/>
        <v>3</v>
      </c>
      <c r="G28" s="30">
        <f t="shared" si="17"/>
        <v>3</v>
      </c>
      <c r="H28" s="20"/>
      <c r="I28" s="3"/>
      <c r="J28" s="3"/>
      <c r="K28" s="3"/>
      <c r="L28" s="3"/>
      <c r="M28" s="3"/>
      <c r="N28" s="3"/>
      <c r="O28" s="3"/>
      <c r="P28" s="3"/>
      <c r="Q28" s="17">
        <f t="shared" si="0"/>
        <v>0</v>
      </c>
    </row>
    <row r="29" spans="1:17" x14ac:dyDescent="0.25">
      <c r="A29" s="102">
        <v>10</v>
      </c>
      <c r="B29" s="8" t="s">
        <v>4</v>
      </c>
      <c r="C29" s="36">
        <f>+C27-Q28</f>
        <v>75</v>
      </c>
      <c r="D29" s="53" t="str">
        <f t="shared" si="1"/>
        <v>5/8</v>
      </c>
      <c r="E29" s="53" t="str">
        <f t="shared" ref="E29:G29" si="18">+E27</f>
        <v>2 (4)</v>
      </c>
      <c r="F29" s="54">
        <f t="shared" si="18"/>
        <v>3</v>
      </c>
      <c r="G29" s="55">
        <f t="shared" si="18"/>
        <v>3</v>
      </c>
      <c r="H29" s="39"/>
      <c r="I29" s="40"/>
      <c r="J29" s="40"/>
      <c r="K29" s="40"/>
      <c r="L29" s="40"/>
      <c r="M29" s="40"/>
      <c r="N29" s="40"/>
      <c r="O29" s="40"/>
      <c r="P29" s="40"/>
      <c r="Q29" s="37">
        <f t="shared" si="0"/>
        <v>0</v>
      </c>
    </row>
    <row r="30" spans="1:17" x14ac:dyDescent="0.25">
      <c r="A30" s="103"/>
      <c r="B30" s="9" t="s">
        <v>5</v>
      </c>
      <c r="C30" s="36">
        <f>+C28-Q27</f>
        <v>85</v>
      </c>
      <c r="D30" s="37" t="str">
        <f t="shared" si="1"/>
        <v>4/4</v>
      </c>
      <c r="E30" s="37" t="str">
        <f t="shared" ref="E30:G30" si="19">+E28</f>
        <v>2 (5)</v>
      </c>
      <c r="F30" s="37">
        <f t="shared" si="19"/>
        <v>3</v>
      </c>
      <c r="G30" s="38">
        <f t="shared" si="19"/>
        <v>3</v>
      </c>
      <c r="H30" s="39"/>
      <c r="I30" s="40"/>
      <c r="J30" s="40"/>
      <c r="K30" s="40"/>
      <c r="L30" s="40"/>
      <c r="M30" s="40"/>
      <c r="N30" s="40"/>
      <c r="O30" s="40"/>
      <c r="P30" s="40"/>
      <c r="Q30" s="37">
        <f t="shared" si="0"/>
        <v>0</v>
      </c>
    </row>
    <row r="31" spans="1:17" x14ac:dyDescent="0.25">
      <c r="A31" s="100">
        <v>11</v>
      </c>
      <c r="B31" s="8" t="s">
        <v>4</v>
      </c>
      <c r="C31" s="28">
        <f>+C29-Q30</f>
        <v>75</v>
      </c>
      <c r="D31" s="44" t="str">
        <f t="shared" si="1"/>
        <v>5/8</v>
      </c>
      <c r="E31" s="44" t="str">
        <f t="shared" ref="E31:G31" si="20">+E29</f>
        <v>2 (4)</v>
      </c>
      <c r="F31" s="45">
        <f t="shared" si="20"/>
        <v>3</v>
      </c>
      <c r="G31" s="46">
        <f t="shared" si="20"/>
        <v>3</v>
      </c>
      <c r="H31" s="20"/>
      <c r="I31" s="3"/>
      <c r="J31" s="3"/>
      <c r="K31" s="3"/>
      <c r="L31" s="3"/>
      <c r="M31" s="3"/>
      <c r="N31" s="3"/>
      <c r="O31" s="3"/>
      <c r="P31" s="3"/>
      <c r="Q31" s="17">
        <f t="shared" si="0"/>
        <v>0</v>
      </c>
    </row>
    <row r="32" spans="1:17" x14ac:dyDescent="0.25">
      <c r="A32" s="101"/>
      <c r="B32" s="9" t="s">
        <v>5</v>
      </c>
      <c r="C32" s="28">
        <f>+C30-Q29</f>
        <v>85</v>
      </c>
      <c r="D32" s="29" t="str">
        <f t="shared" si="1"/>
        <v>4/4</v>
      </c>
      <c r="E32" s="29" t="str">
        <f t="shared" ref="E32:G32" si="21">+E30</f>
        <v>2 (5)</v>
      </c>
      <c r="F32" s="29">
        <f t="shared" si="21"/>
        <v>3</v>
      </c>
      <c r="G32" s="30">
        <f t="shared" si="21"/>
        <v>3</v>
      </c>
      <c r="H32" s="20"/>
      <c r="I32" s="3"/>
      <c r="J32" s="3"/>
      <c r="K32" s="3"/>
      <c r="L32" s="3"/>
      <c r="M32" s="3"/>
      <c r="N32" s="3"/>
      <c r="O32" s="3"/>
      <c r="P32" s="3"/>
      <c r="Q32" s="17">
        <f t="shared" si="0"/>
        <v>0</v>
      </c>
    </row>
    <row r="33" spans="1:18" x14ac:dyDescent="0.25">
      <c r="A33" s="102">
        <v>12</v>
      </c>
      <c r="B33" s="8" t="s">
        <v>4</v>
      </c>
      <c r="C33" s="36">
        <f>+C31-Q32</f>
        <v>75</v>
      </c>
      <c r="D33" s="53" t="str">
        <f t="shared" si="1"/>
        <v>5/8</v>
      </c>
      <c r="E33" s="53" t="str">
        <f t="shared" ref="E33:G33" si="22">+E31</f>
        <v>2 (4)</v>
      </c>
      <c r="F33" s="54">
        <f t="shared" si="22"/>
        <v>3</v>
      </c>
      <c r="G33" s="55">
        <f t="shared" si="22"/>
        <v>3</v>
      </c>
      <c r="H33" s="39"/>
      <c r="I33" s="40"/>
      <c r="J33" s="40"/>
      <c r="K33" s="40"/>
      <c r="L33" s="40"/>
      <c r="M33" s="40"/>
      <c r="N33" s="40"/>
      <c r="O33" s="40"/>
      <c r="P33" s="40"/>
      <c r="Q33" s="37">
        <f t="shared" si="0"/>
        <v>0</v>
      </c>
    </row>
    <row r="34" spans="1:18" x14ac:dyDescent="0.25">
      <c r="A34" s="103"/>
      <c r="B34" s="9" t="s">
        <v>5</v>
      </c>
      <c r="C34" s="36">
        <f>+C32-Q31</f>
        <v>85</v>
      </c>
      <c r="D34" s="37" t="str">
        <f t="shared" si="1"/>
        <v>4/4</v>
      </c>
      <c r="E34" s="37" t="str">
        <f t="shared" ref="E34:G34" si="23">+E32</f>
        <v>2 (5)</v>
      </c>
      <c r="F34" s="37">
        <f t="shared" si="23"/>
        <v>3</v>
      </c>
      <c r="G34" s="38">
        <f t="shared" si="23"/>
        <v>3</v>
      </c>
      <c r="H34" s="39"/>
      <c r="I34" s="40"/>
      <c r="J34" s="40"/>
      <c r="K34" s="40"/>
      <c r="L34" s="40"/>
      <c r="M34" s="40"/>
      <c r="N34" s="40"/>
      <c r="O34" s="40"/>
      <c r="P34" s="40"/>
      <c r="Q34" s="37">
        <f t="shared" si="0"/>
        <v>0</v>
      </c>
    </row>
    <row r="35" spans="1:18" x14ac:dyDescent="0.25">
      <c r="A35" s="100">
        <v>13</v>
      </c>
      <c r="B35" s="8" t="s">
        <v>4</v>
      </c>
      <c r="C35" s="28">
        <f>+C33-Q34</f>
        <v>75</v>
      </c>
      <c r="D35" s="44" t="str">
        <f t="shared" si="1"/>
        <v>5/8</v>
      </c>
      <c r="E35" s="44" t="str">
        <f t="shared" ref="E35:G35" si="24">+E33</f>
        <v>2 (4)</v>
      </c>
      <c r="F35" s="45">
        <f t="shared" si="24"/>
        <v>3</v>
      </c>
      <c r="G35" s="46">
        <f t="shared" si="24"/>
        <v>3</v>
      </c>
      <c r="H35" s="20"/>
      <c r="I35" s="3"/>
      <c r="J35" s="3"/>
      <c r="K35" s="3"/>
      <c r="L35" s="3"/>
      <c r="M35" s="3"/>
      <c r="N35" s="3"/>
      <c r="O35" s="3"/>
      <c r="P35" s="3"/>
      <c r="Q35" s="17">
        <f t="shared" si="0"/>
        <v>0</v>
      </c>
    </row>
    <row r="36" spans="1:18" x14ac:dyDescent="0.25">
      <c r="A36" s="101"/>
      <c r="B36" s="9" t="s">
        <v>5</v>
      </c>
      <c r="C36" s="28">
        <f>+C34-Q33</f>
        <v>85</v>
      </c>
      <c r="D36" s="29" t="str">
        <f t="shared" si="1"/>
        <v>4/4</v>
      </c>
      <c r="E36" s="29" t="str">
        <f t="shared" ref="E36:G36" si="25">+E34</f>
        <v>2 (5)</v>
      </c>
      <c r="F36" s="29">
        <f t="shared" si="25"/>
        <v>3</v>
      </c>
      <c r="G36" s="30">
        <f t="shared" si="25"/>
        <v>3</v>
      </c>
      <c r="H36" s="20"/>
      <c r="I36" s="3"/>
      <c r="J36" s="3"/>
      <c r="K36" s="3"/>
      <c r="L36" s="3"/>
      <c r="M36" s="3"/>
      <c r="N36" s="3"/>
      <c r="O36" s="3"/>
      <c r="P36" s="3"/>
      <c r="Q36" s="17">
        <f t="shared" si="0"/>
        <v>0</v>
      </c>
    </row>
    <row r="37" spans="1:18" x14ac:dyDescent="0.25">
      <c r="A37" s="102">
        <v>14</v>
      </c>
      <c r="B37" s="8" t="s">
        <v>4</v>
      </c>
      <c r="C37" s="36">
        <f>+C35-Q36</f>
        <v>75</v>
      </c>
      <c r="D37" s="53" t="str">
        <f t="shared" si="1"/>
        <v>5/8</v>
      </c>
      <c r="E37" s="53" t="str">
        <f t="shared" ref="E37:G37" si="26">+E35</f>
        <v>2 (4)</v>
      </c>
      <c r="F37" s="54">
        <f t="shared" si="26"/>
        <v>3</v>
      </c>
      <c r="G37" s="55">
        <f t="shared" si="26"/>
        <v>3</v>
      </c>
      <c r="H37" s="39"/>
      <c r="I37" s="40"/>
      <c r="J37" s="40"/>
      <c r="K37" s="40"/>
      <c r="L37" s="40"/>
      <c r="M37" s="40"/>
      <c r="N37" s="40"/>
      <c r="O37" s="40"/>
      <c r="P37" s="40"/>
      <c r="Q37" s="37">
        <f t="shared" si="0"/>
        <v>0</v>
      </c>
    </row>
    <row r="38" spans="1:18" x14ac:dyDescent="0.25">
      <c r="A38" s="103"/>
      <c r="B38" s="9" t="s">
        <v>5</v>
      </c>
      <c r="C38" s="36">
        <f>+C36-Q35</f>
        <v>85</v>
      </c>
      <c r="D38" s="37" t="str">
        <f t="shared" si="1"/>
        <v>4/4</v>
      </c>
      <c r="E38" s="37" t="str">
        <f t="shared" ref="E38:G38" si="27">+E36</f>
        <v>2 (5)</v>
      </c>
      <c r="F38" s="37">
        <f t="shared" si="27"/>
        <v>3</v>
      </c>
      <c r="G38" s="38">
        <f t="shared" si="27"/>
        <v>3</v>
      </c>
      <c r="H38" s="39"/>
      <c r="I38" s="40"/>
      <c r="J38" s="40"/>
      <c r="K38" s="40"/>
      <c r="L38" s="40"/>
      <c r="M38" s="40"/>
      <c r="N38" s="40"/>
      <c r="O38" s="40"/>
      <c r="P38" s="40"/>
      <c r="Q38" s="37">
        <f t="shared" si="0"/>
        <v>0</v>
      </c>
    </row>
    <row r="39" spans="1:18" x14ac:dyDescent="0.25">
      <c r="A39" s="100">
        <v>15</v>
      </c>
      <c r="B39" s="8" t="s">
        <v>4</v>
      </c>
      <c r="C39" s="28">
        <f>+C37-Q38</f>
        <v>75</v>
      </c>
      <c r="D39" s="44" t="str">
        <f t="shared" si="1"/>
        <v>5/8</v>
      </c>
      <c r="E39" s="44" t="str">
        <f t="shared" ref="E39:G39" si="28">+E37</f>
        <v>2 (4)</v>
      </c>
      <c r="F39" s="45">
        <f t="shared" si="28"/>
        <v>3</v>
      </c>
      <c r="G39" s="46">
        <f t="shared" si="28"/>
        <v>3</v>
      </c>
      <c r="H39" s="20"/>
      <c r="I39" s="3"/>
      <c r="J39" s="3"/>
      <c r="K39" s="3"/>
      <c r="L39" s="3"/>
      <c r="M39" s="3"/>
      <c r="N39" s="3"/>
      <c r="O39" s="3"/>
      <c r="P39" s="3"/>
      <c r="Q39" s="17">
        <f t="shared" si="0"/>
        <v>0</v>
      </c>
    </row>
    <row r="40" spans="1:18" ht="15.75" thickBot="1" x14ac:dyDescent="0.3">
      <c r="A40" s="101"/>
      <c r="B40" s="9" t="s">
        <v>5</v>
      </c>
      <c r="C40" s="31">
        <f>+C38-Q37</f>
        <v>85</v>
      </c>
      <c r="D40" s="32" t="str">
        <f t="shared" si="1"/>
        <v>4/4</v>
      </c>
      <c r="E40" s="32" t="str">
        <f t="shared" ref="E40:G40" si="29">+E38</f>
        <v>2 (5)</v>
      </c>
      <c r="F40" s="32">
        <f t="shared" si="29"/>
        <v>3</v>
      </c>
      <c r="G40" s="33">
        <f t="shared" si="29"/>
        <v>3</v>
      </c>
      <c r="H40" s="20"/>
      <c r="I40" s="3"/>
      <c r="J40" s="3"/>
      <c r="K40" s="3"/>
      <c r="L40" s="3"/>
      <c r="M40" s="3"/>
      <c r="N40" s="3"/>
      <c r="O40" s="3"/>
      <c r="P40" s="3"/>
      <c r="Q40" s="17">
        <f t="shared" si="0"/>
        <v>0</v>
      </c>
    </row>
    <row r="41" spans="1:18" x14ac:dyDescent="0.25">
      <c r="A41" s="18"/>
    </row>
    <row r="42" spans="1:18" x14ac:dyDescent="0.25">
      <c r="A42" s="4" t="s">
        <v>7</v>
      </c>
      <c r="B42" s="4">
        <v>1</v>
      </c>
      <c r="C42" s="4">
        <v>2</v>
      </c>
      <c r="D42" s="4">
        <v>3</v>
      </c>
      <c r="E42" s="4">
        <v>4</v>
      </c>
      <c r="F42" s="4">
        <v>5</v>
      </c>
      <c r="G42" s="4">
        <v>6</v>
      </c>
      <c r="H42" s="4">
        <v>7</v>
      </c>
      <c r="I42" s="4">
        <v>8</v>
      </c>
      <c r="J42" s="5">
        <v>9</v>
      </c>
      <c r="K42" s="5">
        <v>10</v>
      </c>
      <c r="L42" s="5">
        <v>11</v>
      </c>
      <c r="M42" s="5">
        <v>12</v>
      </c>
      <c r="N42" s="5">
        <v>13</v>
      </c>
      <c r="O42" s="5">
        <v>14</v>
      </c>
      <c r="P42" s="5">
        <v>15</v>
      </c>
      <c r="Q42" s="5" t="s">
        <v>8</v>
      </c>
    </row>
    <row r="43" spans="1:18" x14ac:dyDescent="0.25">
      <c r="A43" s="34" t="s">
        <v>16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17">
        <f>SUM(B43:P43)</f>
        <v>0</v>
      </c>
      <c r="R43">
        <f>SUM(Q11,Q13,Q15,Q17,Q19,Q21,Q25,Q27,Q29,Q31,Q23,Q33,Q35,Q37,Q39)</f>
        <v>0</v>
      </c>
    </row>
    <row r="44" spans="1:18" x14ac:dyDescent="0.25">
      <c r="A44" s="35" t="s">
        <v>17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17">
        <f t="shared" ref="Q44:Q48" si="30">SUM(B44:P44)</f>
        <v>0</v>
      </c>
      <c r="R44">
        <f>SUM(Q12,Q14,Q16,Q18,Q20,Q22,Q26,Q28,Q30,Q32,Q24,Q34,Q36,Q38,Q40)</f>
        <v>0</v>
      </c>
    </row>
    <row r="45" spans="1:18" x14ac:dyDescent="0.25">
      <c r="A45" s="34" t="s">
        <v>18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37">
        <f t="shared" si="30"/>
        <v>0</v>
      </c>
    </row>
    <row r="46" spans="1:18" x14ac:dyDescent="0.25">
      <c r="A46" s="35" t="s">
        <v>19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37">
        <f t="shared" si="30"/>
        <v>0</v>
      </c>
    </row>
    <row r="47" spans="1:18" x14ac:dyDescent="0.25">
      <c r="A47" s="34" t="s">
        <v>20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17">
        <f t="shared" si="30"/>
        <v>0</v>
      </c>
    </row>
    <row r="48" spans="1:18" x14ac:dyDescent="0.25">
      <c r="A48" s="35" t="s">
        <v>21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17">
        <f t="shared" si="30"/>
        <v>0</v>
      </c>
    </row>
    <row r="49" spans="1:17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L49" s="2"/>
      <c r="M49" s="2"/>
      <c r="N49" s="2"/>
      <c r="O49" s="2"/>
      <c r="P49" s="2"/>
      <c r="Q49" s="2"/>
    </row>
    <row r="50" spans="1:17" x14ac:dyDescent="0.25">
      <c r="A50" s="34" t="s">
        <v>32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7">
        <f t="shared" ref="Q50:Q51" si="31">SUM(B50:P50)</f>
        <v>0</v>
      </c>
    </row>
    <row r="51" spans="1:17" x14ac:dyDescent="0.25">
      <c r="A51" s="35" t="s">
        <v>33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7">
        <f t="shared" si="31"/>
        <v>0</v>
      </c>
    </row>
    <row r="52" spans="1:17" x14ac:dyDescent="0.25">
      <c r="A52" s="16"/>
      <c r="B52" s="15"/>
      <c r="C52" s="15"/>
      <c r="D52" s="15"/>
      <c r="E52" s="15"/>
      <c r="F52" s="15"/>
      <c r="G52" s="15"/>
      <c r="H52" s="15"/>
      <c r="I52" s="15"/>
      <c r="J52" s="15"/>
      <c r="L52" s="2"/>
      <c r="M52" s="2"/>
      <c r="N52" s="2"/>
      <c r="O52" s="2"/>
      <c r="P52" s="2"/>
      <c r="Q52" s="2"/>
    </row>
    <row r="53" spans="1:17" x14ac:dyDescent="0.25">
      <c r="A53" s="16"/>
      <c r="B53" s="15"/>
      <c r="C53" s="15"/>
      <c r="D53" s="15"/>
      <c r="E53" s="15"/>
      <c r="F53" s="15"/>
      <c r="G53" s="15"/>
      <c r="H53" s="15"/>
      <c r="I53" s="15"/>
      <c r="J53" s="15"/>
      <c r="L53" s="2"/>
      <c r="M53" s="2"/>
      <c r="N53" s="2"/>
      <c r="O53" s="2"/>
      <c r="P53" s="2"/>
      <c r="Q53" s="2"/>
    </row>
    <row r="54" spans="1:17" x14ac:dyDescent="0.25">
      <c r="A54" s="16"/>
      <c r="B54" s="15"/>
      <c r="C54" s="15"/>
      <c r="D54" s="15"/>
      <c r="E54" s="15"/>
      <c r="F54" s="15"/>
      <c r="G54" s="15"/>
      <c r="H54" s="15"/>
      <c r="I54" s="15"/>
      <c r="J54" s="15"/>
      <c r="L54" s="2"/>
      <c r="M54" s="2"/>
      <c r="N54" s="2"/>
      <c r="O54" s="2"/>
      <c r="P54" s="2"/>
      <c r="Q54" s="2"/>
    </row>
    <row r="55" spans="1:17" x14ac:dyDescent="0.25">
      <c r="A55" s="16"/>
      <c r="B55" s="15"/>
      <c r="C55" s="15"/>
      <c r="D55" s="15"/>
      <c r="E55" s="15"/>
      <c r="F55" s="15"/>
      <c r="G55" s="15"/>
      <c r="H55" s="15"/>
      <c r="I55" s="15"/>
      <c r="J55" s="15"/>
      <c r="L55" s="12"/>
      <c r="M55" s="13"/>
      <c r="N55" s="13"/>
      <c r="O55" s="13"/>
      <c r="P55" s="13"/>
      <c r="Q55" s="13"/>
    </row>
    <row r="56" spans="1:17" x14ac:dyDescent="0.25">
      <c r="A56" s="16"/>
      <c r="B56" s="15"/>
      <c r="C56" s="15"/>
      <c r="D56" s="15"/>
      <c r="E56" s="15"/>
      <c r="F56" s="15"/>
      <c r="G56" s="15"/>
      <c r="H56" s="15"/>
      <c r="I56" s="15"/>
      <c r="J56" s="15"/>
      <c r="L56" s="2"/>
      <c r="M56" s="2"/>
      <c r="N56" s="2"/>
      <c r="O56" s="2"/>
      <c r="P56" s="2"/>
      <c r="Q56" s="2"/>
    </row>
    <row r="57" spans="1:17" x14ac:dyDescent="0.25">
      <c r="A57" s="16"/>
      <c r="B57" s="15"/>
      <c r="C57" s="15"/>
      <c r="D57" s="15"/>
      <c r="E57" s="15"/>
      <c r="F57" s="15"/>
      <c r="G57" s="15"/>
      <c r="H57" s="15"/>
      <c r="I57" s="15"/>
      <c r="J57" s="15"/>
      <c r="L57" s="2"/>
      <c r="M57" s="2"/>
      <c r="N57" s="2"/>
      <c r="O57" s="2"/>
      <c r="P57" s="2"/>
      <c r="Q57" s="2"/>
    </row>
    <row r="58" spans="1:17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L58" s="2"/>
      <c r="M58" s="2"/>
      <c r="N58" s="2"/>
      <c r="O58" s="2"/>
      <c r="P58" s="2"/>
      <c r="Q58" s="2"/>
    </row>
    <row r="59" spans="1:17" x14ac:dyDescent="0.25">
      <c r="L59" s="2"/>
      <c r="M59" s="2"/>
      <c r="N59" s="2"/>
      <c r="O59" s="2"/>
      <c r="P59" s="2"/>
      <c r="Q59" s="2"/>
    </row>
  </sheetData>
  <mergeCells count="23">
    <mergeCell ref="A39:A40"/>
    <mergeCell ref="A25:A26"/>
    <mergeCell ref="A29:A30"/>
    <mergeCell ref="A33:A34"/>
    <mergeCell ref="A37:A38"/>
    <mergeCell ref="A21:A22"/>
    <mergeCell ref="A23:A24"/>
    <mergeCell ref="A27:A28"/>
    <mergeCell ref="A31:A32"/>
    <mergeCell ref="A35:A36"/>
    <mergeCell ref="A11:A12"/>
    <mergeCell ref="A13:A14"/>
    <mergeCell ref="A15:A16"/>
    <mergeCell ref="A17:A18"/>
    <mergeCell ref="A19:A20"/>
    <mergeCell ref="B8:P8"/>
    <mergeCell ref="A1:Q1"/>
    <mergeCell ref="B4:H4"/>
    <mergeCell ref="K4:Q4"/>
    <mergeCell ref="A3:D3"/>
    <mergeCell ref="E3:H3"/>
    <mergeCell ref="J3:M3"/>
    <mergeCell ref="N3:Q3"/>
  </mergeCells>
  <pageMargins left="0.7" right="0.7" top="0.75" bottom="0.75" header="0.3" footer="0.3"/>
  <pageSetup orientation="portrait" r:id="rId1"/>
  <ignoredErrors>
    <ignoredError sqref="C38 C36 C34 C32 C30 C28 C26 C24 C22 C20 C18 C16 C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U59"/>
  <sheetViews>
    <sheetView workbookViewId="0">
      <selection activeCell="H11" sqref="H11"/>
    </sheetView>
  </sheetViews>
  <sheetFormatPr defaultRowHeight="15" x14ac:dyDescent="0.25"/>
  <cols>
    <col min="1" max="1" width="7.85546875" bestFit="1" customWidth="1"/>
    <col min="2" max="18" width="6.28515625" customWidth="1"/>
    <col min="20" max="20" width="4.42578125" bestFit="1" customWidth="1"/>
  </cols>
  <sheetData>
    <row r="1" spans="1:21" ht="24.75" x14ac:dyDescent="0.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3" spans="1:21" x14ac:dyDescent="0.25">
      <c r="A3" s="92" t="str">
        <f>+'Fighter Info'!B4</f>
        <v xml:space="preserve">Carmen </v>
      </c>
      <c r="B3" s="93"/>
      <c r="C3" s="93"/>
      <c r="D3" s="93"/>
      <c r="E3" s="94" t="str">
        <f>+'Fighter Info'!C4</f>
        <v>Basilio</v>
      </c>
      <c r="F3" s="94"/>
      <c r="G3" s="94"/>
      <c r="H3" s="95"/>
      <c r="I3" s="14">
        <f>+R43</f>
        <v>0</v>
      </c>
      <c r="J3" s="96" t="str">
        <f>+'Fighter Info'!B5</f>
        <v>Oscar</v>
      </c>
      <c r="K3" s="97"/>
      <c r="L3" s="97"/>
      <c r="M3" s="97"/>
      <c r="N3" s="98" t="str">
        <f>+'Fighter Info'!C5</f>
        <v>De La Hoya</v>
      </c>
      <c r="O3" s="98"/>
      <c r="P3" s="98"/>
      <c r="Q3" s="99"/>
      <c r="R3" s="42">
        <f>+R44</f>
        <v>0</v>
      </c>
    </row>
    <row r="4" spans="1:21" x14ac:dyDescent="0.25">
      <c r="A4" s="41" t="s">
        <v>3</v>
      </c>
      <c r="B4" s="90" t="str">
        <f>+'Fighter Info'!K4</f>
        <v>opp must have 3+ power to KD</v>
      </c>
      <c r="C4" s="90"/>
      <c r="D4" s="90"/>
      <c r="E4" s="90"/>
      <c r="F4" s="90"/>
      <c r="G4" s="90"/>
      <c r="H4" s="91"/>
      <c r="I4" s="2"/>
      <c r="J4" s="41" t="s">
        <v>3</v>
      </c>
      <c r="K4" s="90" t="str">
        <f>+'Fighter Info'!K5</f>
        <v>none</v>
      </c>
      <c r="L4" s="90"/>
      <c r="M4" s="90"/>
      <c r="N4" s="90"/>
      <c r="O4" s="90"/>
      <c r="P4" s="90"/>
      <c r="Q4" s="91"/>
    </row>
    <row r="5" spans="1:21" x14ac:dyDescent="0.25">
      <c r="A5" s="70" t="s">
        <v>28</v>
      </c>
      <c r="B5" s="49"/>
      <c r="C5" s="49"/>
      <c r="D5" s="49"/>
      <c r="E5" s="49"/>
      <c r="F5" s="49"/>
      <c r="G5" s="49"/>
      <c r="H5" s="67"/>
      <c r="I5" s="2"/>
      <c r="J5" s="70" t="s">
        <v>28</v>
      </c>
      <c r="K5" s="49"/>
      <c r="L5" s="47"/>
      <c r="M5" s="49"/>
      <c r="N5" s="47"/>
      <c r="O5" s="49"/>
      <c r="P5" s="47"/>
      <c r="Q5" s="18"/>
    </row>
    <row r="6" spans="1:21" x14ac:dyDescent="0.25">
      <c r="A6" s="70" t="s">
        <v>29</v>
      </c>
      <c r="B6" s="49"/>
      <c r="C6" s="49"/>
      <c r="D6" s="49"/>
      <c r="E6" s="49"/>
      <c r="F6" s="49"/>
      <c r="G6" s="49"/>
      <c r="H6" s="67"/>
      <c r="I6" s="2"/>
      <c r="J6" s="70" t="s">
        <v>29</v>
      </c>
      <c r="K6" s="59"/>
      <c r="L6" s="47"/>
      <c r="M6" s="49"/>
      <c r="N6" s="47"/>
      <c r="O6" s="49"/>
      <c r="P6" s="59"/>
      <c r="Q6" s="18"/>
    </row>
    <row r="7" spans="1:21" ht="15.75" thickBot="1" x14ac:dyDescent="0.3">
      <c r="A7" s="22"/>
      <c r="B7" s="16"/>
      <c r="C7" s="16"/>
      <c r="D7" s="16"/>
      <c r="E7" s="16"/>
      <c r="F7" s="16"/>
      <c r="G7" s="16"/>
      <c r="H7" s="16"/>
      <c r="I7" s="2"/>
      <c r="J7" s="22"/>
      <c r="K7" s="64"/>
      <c r="L7" s="14"/>
      <c r="M7" s="16"/>
      <c r="N7" s="14"/>
      <c r="O7" s="16"/>
      <c r="P7" s="64"/>
      <c r="Q7" s="14"/>
    </row>
    <row r="8" spans="1:21" ht="15.75" thickBot="1" x14ac:dyDescent="0.3">
      <c r="A8" s="22"/>
      <c r="B8" s="86" t="s">
        <v>35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8"/>
      <c r="Q8" s="14"/>
    </row>
    <row r="9" spans="1:21" ht="15.75" thickBot="1" x14ac:dyDescent="0.3">
      <c r="A9" s="23"/>
      <c r="B9" s="21"/>
      <c r="C9" s="21"/>
      <c r="D9" s="22"/>
      <c r="E9" s="22"/>
      <c r="F9" s="22"/>
      <c r="G9" s="22"/>
      <c r="H9" s="22"/>
      <c r="L9" s="22"/>
      <c r="M9" s="22"/>
      <c r="N9" s="22"/>
      <c r="O9" s="22"/>
      <c r="P9" s="22"/>
      <c r="Q9" s="22"/>
      <c r="R9" s="22"/>
    </row>
    <row r="10" spans="1:21" x14ac:dyDescent="0.25">
      <c r="A10" s="5" t="s">
        <v>1</v>
      </c>
      <c r="B10" s="19"/>
      <c r="C10" s="25" t="s">
        <v>11</v>
      </c>
      <c r="D10" s="26" t="s">
        <v>14</v>
      </c>
      <c r="E10" s="26" t="s">
        <v>12</v>
      </c>
      <c r="F10" s="26" t="s">
        <v>13</v>
      </c>
      <c r="G10" s="27" t="s">
        <v>15</v>
      </c>
      <c r="H10" s="5" t="s">
        <v>9</v>
      </c>
      <c r="I10" s="4" t="s">
        <v>10</v>
      </c>
      <c r="J10" s="24">
        <v>4.1666666666666664E-2</v>
      </c>
      <c r="K10" s="24">
        <v>5.5555555555555552E-2</v>
      </c>
      <c r="L10" s="24">
        <v>6.9444444444444434E-2</v>
      </c>
      <c r="M10" s="24">
        <v>8.3333333333333329E-2</v>
      </c>
      <c r="N10" s="24">
        <v>9.7222222222222224E-2</v>
      </c>
      <c r="O10" s="24">
        <v>0.1111111111111111</v>
      </c>
      <c r="P10" s="43">
        <v>0.125</v>
      </c>
      <c r="Q10" s="5" t="s">
        <v>2</v>
      </c>
    </row>
    <row r="11" spans="1:21" x14ac:dyDescent="0.25">
      <c r="A11" s="100">
        <v>1</v>
      </c>
      <c r="B11" s="57" t="s">
        <v>4</v>
      </c>
      <c r="C11" s="56">
        <f>+'Fighter Info'!J4</f>
        <v>90</v>
      </c>
      <c r="D11" s="50" t="str">
        <f>+'Fighter Info'!F4</f>
        <v>3/4</v>
      </c>
      <c r="E11" s="51" t="str">
        <f>+'Fighter Info'!G4</f>
        <v>1 (5)</v>
      </c>
      <c r="F11" s="51">
        <f>+'Fighter Info'!H4</f>
        <v>2</v>
      </c>
      <c r="G11" s="52">
        <f>+'Fighter Info'!I4</f>
        <v>3</v>
      </c>
      <c r="H11" s="60"/>
      <c r="I11" s="61"/>
      <c r="J11" s="61"/>
      <c r="K11" s="61"/>
      <c r="L11" s="61"/>
      <c r="M11" s="61"/>
      <c r="N11" s="61"/>
      <c r="O11" s="61"/>
      <c r="P11" s="61"/>
      <c r="Q11" s="17">
        <f t="shared" ref="Q11:Q40" si="0">SUM(H11:P11)</f>
        <v>0</v>
      </c>
    </row>
    <row r="12" spans="1:21" x14ac:dyDescent="0.25">
      <c r="A12" s="101"/>
      <c r="B12" s="58" t="s">
        <v>5</v>
      </c>
      <c r="C12" s="56">
        <f>+'Fighter Info'!J5</f>
        <v>70</v>
      </c>
      <c r="D12" s="50" t="str">
        <f>+'Fighter Info'!F5</f>
        <v>5/6</v>
      </c>
      <c r="E12" s="51" t="str">
        <f>+'Fighter Info'!G5</f>
        <v>2 (5)</v>
      </c>
      <c r="F12" s="51">
        <f>+'Fighter Info'!H5</f>
        <v>4</v>
      </c>
      <c r="G12" s="52">
        <f>+'Fighter Info'!I5</f>
        <v>3</v>
      </c>
      <c r="H12" s="60"/>
      <c r="I12" s="61"/>
      <c r="J12" s="61"/>
      <c r="K12" s="61"/>
      <c r="L12" s="61"/>
      <c r="M12" s="61"/>
      <c r="N12" s="61"/>
      <c r="O12" s="61"/>
      <c r="P12" s="61"/>
      <c r="Q12" s="17">
        <f t="shared" si="0"/>
        <v>0</v>
      </c>
      <c r="S12" s="11" t="s">
        <v>4</v>
      </c>
      <c r="T12" s="4" t="s">
        <v>6</v>
      </c>
      <c r="U12" s="10" t="s">
        <v>5</v>
      </c>
    </row>
    <row r="13" spans="1:21" ht="15.75" x14ac:dyDescent="0.25">
      <c r="A13" s="102">
        <v>2</v>
      </c>
      <c r="B13" s="57" t="s">
        <v>4</v>
      </c>
      <c r="C13" s="36">
        <f>+C11-Q12</f>
        <v>90</v>
      </c>
      <c r="D13" s="53" t="str">
        <f t="shared" ref="D13:G28" si="1">+D11</f>
        <v>3/4</v>
      </c>
      <c r="E13" s="53" t="str">
        <f t="shared" si="1"/>
        <v>1 (5)</v>
      </c>
      <c r="F13" s="54">
        <f t="shared" si="1"/>
        <v>2</v>
      </c>
      <c r="G13" s="55">
        <f t="shared" si="1"/>
        <v>3</v>
      </c>
      <c r="H13" s="62"/>
      <c r="I13" s="63"/>
      <c r="J13" s="63"/>
      <c r="K13" s="63"/>
      <c r="L13" s="63"/>
      <c r="M13" s="63"/>
      <c r="N13" s="63"/>
      <c r="O13" s="63"/>
      <c r="P13" s="63"/>
      <c r="Q13" s="37">
        <f t="shared" si="0"/>
        <v>0</v>
      </c>
      <c r="S13" s="6">
        <f ca="1">RANDBETWEEN(1,6)</f>
        <v>2</v>
      </c>
      <c r="T13" s="4">
        <v>6</v>
      </c>
      <c r="U13" s="7">
        <f ca="1">RANDBETWEEN(1,6)</f>
        <v>6</v>
      </c>
    </row>
    <row r="14" spans="1:21" ht="15.75" x14ac:dyDescent="0.25">
      <c r="A14" s="103"/>
      <c r="B14" s="58" t="s">
        <v>5</v>
      </c>
      <c r="C14" s="36">
        <f>+C12-Q11</f>
        <v>70</v>
      </c>
      <c r="D14" s="37" t="str">
        <f t="shared" si="1"/>
        <v>5/6</v>
      </c>
      <c r="E14" s="37" t="str">
        <f t="shared" si="1"/>
        <v>2 (5)</v>
      </c>
      <c r="F14" s="37">
        <f t="shared" si="1"/>
        <v>4</v>
      </c>
      <c r="G14" s="38">
        <f t="shared" si="1"/>
        <v>3</v>
      </c>
      <c r="H14" s="62"/>
      <c r="I14" s="63"/>
      <c r="J14" s="63"/>
      <c r="K14" s="63"/>
      <c r="L14" s="63"/>
      <c r="M14" s="63"/>
      <c r="N14" s="63"/>
      <c r="O14" s="63"/>
      <c r="P14" s="63"/>
      <c r="Q14" s="37">
        <f t="shared" si="0"/>
        <v>0</v>
      </c>
      <c r="S14" s="6">
        <f ca="1">RANDBETWEEN(1,20)</f>
        <v>7</v>
      </c>
      <c r="T14" s="4">
        <v>20</v>
      </c>
      <c r="U14" s="7">
        <f ca="1">RANDBETWEEN(1,20)</f>
        <v>20</v>
      </c>
    </row>
    <row r="15" spans="1:21" ht="15.75" x14ac:dyDescent="0.25">
      <c r="A15" s="100">
        <v>3</v>
      </c>
      <c r="B15" s="57" t="s">
        <v>4</v>
      </c>
      <c r="C15" s="28">
        <f>+C13-Q14</f>
        <v>90</v>
      </c>
      <c r="D15" s="44" t="str">
        <f t="shared" si="1"/>
        <v>3/4</v>
      </c>
      <c r="E15" s="44" t="str">
        <f t="shared" si="1"/>
        <v>1 (5)</v>
      </c>
      <c r="F15" s="45">
        <f t="shared" si="1"/>
        <v>2</v>
      </c>
      <c r="G15" s="46">
        <f t="shared" si="1"/>
        <v>3</v>
      </c>
      <c r="H15" s="60"/>
      <c r="I15" s="61"/>
      <c r="J15" s="61"/>
      <c r="K15" s="61"/>
      <c r="L15" s="61"/>
      <c r="M15" s="61"/>
      <c r="N15" s="61"/>
      <c r="O15" s="61"/>
      <c r="P15" s="61"/>
      <c r="Q15" s="17">
        <f t="shared" si="0"/>
        <v>0</v>
      </c>
      <c r="S15" s="6">
        <f ca="1">RANDBETWEEN(0,99)</f>
        <v>99</v>
      </c>
      <c r="T15" s="4">
        <v>100</v>
      </c>
      <c r="U15" s="7">
        <f ca="1">RANDBETWEEN(0,99)</f>
        <v>3</v>
      </c>
    </row>
    <row r="16" spans="1:21" x14ac:dyDescent="0.25">
      <c r="A16" s="101"/>
      <c r="B16" s="58" t="s">
        <v>5</v>
      </c>
      <c r="C16" s="28">
        <f>+C14-Q13</f>
        <v>70</v>
      </c>
      <c r="D16" s="29" t="str">
        <f t="shared" si="1"/>
        <v>5/6</v>
      </c>
      <c r="E16" s="29" t="str">
        <f t="shared" si="1"/>
        <v>2 (5)</v>
      </c>
      <c r="F16" s="29">
        <f t="shared" si="1"/>
        <v>4</v>
      </c>
      <c r="G16" s="30">
        <f t="shared" si="1"/>
        <v>3</v>
      </c>
      <c r="H16" s="60"/>
      <c r="I16" s="61"/>
      <c r="J16" s="61"/>
      <c r="K16" s="61"/>
      <c r="L16" s="61"/>
      <c r="M16" s="61"/>
      <c r="N16" s="61"/>
      <c r="O16" s="61"/>
      <c r="P16" s="61"/>
      <c r="Q16" s="17">
        <f t="shared" si="0"/>
        <v>0</v>
      </c>
    </row>
    <row r="17" spans="1:17" x14ac:dyDescent="0.25">
      <c r="A17" s="102">
        <v>4</v>
      </c>
      <c r="B17" s="57" t="s">
        <v>4</v>
      </c>
      <c r="C17" s="36">
        <f>+C15-Q16</f>
        <v>90</v>
      </c>
      <c r="D17" s="53" t="str">
        <f t="shared" si="1"/>
        <v>3/4</v>
      </c>
      <c r="E17" s="53" t="str">
        <f t="shared" si="1"/>
        <v>1 (5)</v>
      </c>
      <c r="F17" s="54">
        <f t="shared" si="1"/>
        <v>2</v>
      </c>
      <c r="G17" s="55">
        <f t="shared" si="1"/>
        <v>3</v>
      </c>
      <c r="H17" s="62"/>
      <c r="I17" s="63"/>
      <c r="J17" s="63"/>
      <c r="K17" s="63"/>
      <c r="L17" s="63"/>
      <c r="M17" s="63"/>
      <c r="N17" s="63"/>
      <c r="O17" s="63"/>
      <c r="P17" s="63"/>
      <c r="Q17" s="37">
        <f t="shared" si="0"/>
        <v>0</v>
      </c>
    </row>
    <row r="18" spans="1:17" x14ac:dyDescent="0.25">
      <c r="A18" s="103"/>
      <c r="B18" s="58" t="s">
        <v>5</v>
      </c>
      <c r="C18" s="36">
        <f>+C16-Q15</f>
        <v>70</v>
      </c>
      <c r="D18" s="37" t="str">
        <f t="shared" si="1"/>
        <v>5/6</v>
      </c>
      <c r="E18" s="37" t="str">
        <f t="shared" si="1"/>
        <v>2 (5)</v>
      </c>
      <c r="F18" s="37">
        <f t="shared" si="1"/>
        <v>4</v>
      </c>
      <c r="G18" s="38">
        <f t="shared" si="1"/>
        <v>3</v>
      </c>
      <c r="H18" s="62"/>
      <c r="I18" s="63"/>
      <c r="J18" s="63"/>
      <c r="K18" s="63"/>
      <c r="L18" s="63"/>
      <c r="M18" s="63"/>
      <c r="N18" s="63"/>
      <c r="O18" s="63"/>
      <c r="P18" s="63"/>
      <c r="Q18" s="37">
        <f t="shared" si="0"/>
        <v>0</v>
      </c>
    </row>
    <row r="19" spans="1:17" x14ac:dyDescent="0.25">
      <c r="A19" s="100">
        <v>5</v>
      </c>
      <c r="B19" s="57" t="s">
        <v>4</v>
      </c>
      <c r="C19" s="28">
        <f>+C17-Q18</f>
        <v>90</v>
      </c>
      <c r="D19" s="44" t="str">
        <f t="shared" si="1"/>
        <v>3/4</v>
      </c>
      <c r="E19" s="44" t="str">
        <f t="shared" si="1"/>
        <v>1 (5)</v>
      </c>
      <c r="F19" s="45">
        <f t="shared" si="1"/>
        <v>2</v>
      </c>
      <c r="G19" s="46">
        <f t="shared" si="1"/>
        <v>3</v>
      </c>
      <c r="H19" s="60"/>
      <c r="I19" s="61"/>
      <c r="J19" s="61"/>
      <c r="K19" s="61"/>
      <c r="L19" s="61"/>
      <c r="M19" s="61"/>
      <c r="N19" s="61"/>
      <c r="O19" s="61"/>
      <c r="P19" s="61"/>
      <c r="Q19" s="17">
        <f t="shared" si="0"/>
        <v>0</v>
      </c>
    </row>
    <row r="20" spans="1:17" x14ac:dyDescent="0.25">
      <c r="A20" s="101"/>
      <c r="B20" s="58" t="s">
        <v>5</v>
      </c>
      <c r="C20" s="28">
        <f>+C18-Q17</f>
        <v>70</v>
      </c>
      <c r="D20" s="29" t="str">
        <f t="shared" si="1"/>
        <v>5/6</v>
      </c>
      <c r="E20" s="29" t="str">
        <f t="shared" si="1"/>
        <v>2 (5)</v>
      </c>
      <c r="F20" s="29">
        <f t="shared" si="1"/>
        <v>4</v>
      </c>
      <c r="G20" s="30">
        <f t="shared" si="1"/>
        <v>3</v>
      </c>
      <c r="H20" s="60"/>
      <c r="I20" s="61"/>
      <c r="J20" s="61"/>
      <c r="K20" s="61"/>
      <c r="L20" s="61"/>
      <c r="M20" s="61"/>
      <c r="N20" s="61"/>
      <c r="O20" s="61"/>
      <c r="P20" s="61"/>
      <c r="Q20" s="17">
        <f t="shared" si="0"/>
        <v>0</v>
      </c>
    </row>
    <row r="21" spans="1:17" x14ac:dyDescent="0.25">
      <c r="A21" s="102">
        <v>6</v>
      </c>
      <c r="B21" s="57" t="s">
        <v>4</v>
      </c>
      <c r="C21" s="36">
        <f>+C19-Q20</f>
        <v>90</v>
      </c>
      <c r="D21" s="53" t="str">
        <f t="shared" si="1"/>
        <v>3/4</v>
      </c>
      <c r="E21" s="53" t="str">
        <f t="shared" si="1"/>
        <v>1 (5)</v>
      </c>
      <c r="F21" s="54">
        <f t="shared" si="1"/>
        <v>2</v>
      </c>
      <c r="G21" s="55">
        <f t="shared" si="1"/>
        <v>3</v>
      </c>
      <c r="H21" s="62"/>
      <c r="I21" s="63"/>
      <c r="J21" s="63"/>
      <c r="K21" s="63"/>
      <c r="L21" s="63"/>
      <c r="M21" s="63"/>
      <c r="N21" s="63"/>
      <c r="O21" s="63"/>
      <c r="P21" s="63"/>
      <c r="Q21" s="37">
        <f t="shared" si="0"/>
        <v>0</v>
      </c>
    </row>
    <row r="22" spans="1:17" x14ac:dyDescent="0.25">
      <c r="A22" s="103"/>
      <c r="B22" s="58" t="s">
        <v>5</v>
      </c>
      <c r="C22" s="36">
        <f>+C20-Q19</f>
        <v>70</v>
      </c>
      <c r="D22" s="37" t="str">
        <f t="shared" si="1"/>
        <v>5/6</v>
      </c>
      <c r="E22" s="37" t="str">
        <f t="shared" si="1"/>
        <v>2 (5)</v>
      </c>
      <c r="F22" s="37">
        <f t="shared" si="1"/>
        <v>4</v>
      </c>
      <c r="G22" s="38">
        <f t="shared" si="1"/>
        <v>3</v>
      </c>
      <c r="H22" s="62"/>
      <c r="I22" s="63"/>
      <c r="J22" s="63"/>
      <c r="K22" s="63"/>
      <c r="L22" s="63"/>
      <c r="M22" s="63"/>
      <c r="N22" s="63"/>
      <c r="O22" s="63"/>
      <c r="P22" s="63"/>
      <c r="Q22" s="37">
        <f t="shared" si="0"/>
        <v>0</v>
      </c>
    </row>
    <row r="23" spans="1:17" x14ac:dyDescent="0.25">
      <c r="A23" s="100">
        <v>7</v>
      </c>
      <c r="B23" s="57" t="s">
        <v>4</v>
      </c>
      <c r="C23" s="28">
        <f>+C21-Q22</f>
        <v>90</v>
      </c>
      <c r="D23" s="44" t="str">
        <f t="shared" si="1"/>
        <v>3/4</v>
      </c>
      <c r="E23" s="44" t="str">
        <f t="shared" si="1"/>
        <v>1 (5)</v>
      </c>
      <c r="F23" s="45">
        <f t="shared" si="1"/>
        <v>2</v>
      </c>
      <c r="G23" s="46">
        <f t="shared" si="1"/>
        <v>3</v>
      </c>
      <c r="H23" s="60"/>
      <c r="I23" s="61"/>
      <c r="J23" s="61"/>
      <c r="K23" s="61"/>
      <c r="L23" s="61"/>
      <c r="M23" s="61"/>
      <c r="N23" s="61"/>
      <c r="O23" s="61"/>
      <c r="P23" s="61"/>
      <c r="Q23" s="17">
        <f t="shared" si="0"/>
        <v>0</v>
      </c>
    </row>
    <row r="24" spans="1:17" x14ac:dyDescent="0.25">
      <c r="A24" s="101"/>
      <c r="B24" s="58" t="s">
        <v>5</v>
      </c>
      <c r="C24" s="28">
        <f>+C22-Q21</f>
        <v>70</v>
      </c>
      <c r="D24" s="29" t="str">
        <f t="shared" si="1"/>
        <v>5/6</v>
      </c>
      <c r="E24" s="29" t="str">
        <f t="shared" si="1"/>
        <v>2 (5)</v>
      </c>
      <c r="F24" s="29">
        <f t="shared" si="1"/>
        <v>4</v>
      </c>
      <c r="G24" s="30">
        <f t="shared" si="1"/>
        <v>3</v>
      </c>
      <c r="H24" s="60"/>
      <c r="I24" s="61"/>
      <c r="J24" s="61"/>
      <c r="K24" s="61"/>
      <c r="L24" s="61"/>
      <c r="M24" s="61"/>
      <c r="N24" s="61"/>
      <c r="O24" s="61"/>
      <c r="P24" s="61"/>
      <c r="Q24" s="17">
        <f t="shared" si="0"/>
        <v>0</v>
      </c>
    </row>
    <row r="25" spans="1:17" x14ac:dyDescent="0.25">
      <c r="A25" s="102">
        <v>8</v>
      </c>
      <c r="B25" s="57" t="s">
        <v>4</v>
      </c>
      <c r="C25" s="36">
        <f>+C23-Q24</f>
        <v>90</v>
      </c>
      <c r="D25" s="66" t="str">
        <f t="shared" ref="D25:G26" si="2">+D23</f>
        <v>3/4</v>
      </c>
      <c r="E25" s="53" t="str">
        <f t="shared" si="2"/>
        <v>1 (5)</v>
      </c>
      <c r="F25" s="54">
        <f t="shared" si="2"/>
        <v>2</v>
      </c>
      <c r="G25" s="55">
        <f t="shared" si="2"/>
        <v>3</v>
      </c>
      <c r="H25" s="62"/>
      <c r="I25" s="63"/>
      <c r="J25" s="63"/>
      <c r="K25" s="63"/>
      <c r="L25" s="63"/>
      <c r="M25" s="63"/>
      <c r="N25" s="63"/>
      <c r="O25" s="63"/>
      <c r="P25" s="63"/>
      <c r="Q25" s="37">
        <f t="shared" si="0"/>
        <v>0</v>
      </c>
    </row>
    <row r="26" spans="1:17" x14ac:dyDescent="0.25">
      <c r="A26" s="103"/>
      <c r="B26" s="58" t="s">
        <v>5</v>
      </c>
      <c r="C26" s="36">
        <f>+C24-Q23</f>
        <v>70</v>
      </c>
      <c r="D26" s="65" t="str">
        <f t="shared" si="2"/>
        <v>5/6</v>
      </c>
      <c r="E26" s="37" t="str">
        <f t="shared" si="2"/>
        <v>2 (5)</v>
      </c>
      <c r="F26" s="37">
        <f t="shared" si="2"/>
        <v>4</v>
      </c>
      <c r="G26" s="38">
        <f t="shared" si="2"/>
        <v>3</v>
      </c>
      <c r="H26" s="62"/>
      <c r="I26" s="63"/>
      <c r="J26" s="63"/>
      <c r="K26" s="63"/>
      <c r="L26" s="63"/>
      <c r="M26" s="63"/>
      <c r="N26" s="63"/>
      <c r="O26" s="63"/>
      <c r="P26" s="63"/>
      <c r="Q26" s="37">
        <f t="shared" si="0"/>
        <v>0</v>
      </c>
    </row>
    <row r="27" spans="1:17" x14ac:dyDescent="0.25">
      <c r="A27" s="100">
        <v>9</v>
      </c>
      <c r="B27" s="57" t="s">
        <v>4</v>
      </c>
      <c r="C27" s="28">
        <f>+C25-Q26</f>
        <v>90</v>
      </c>
      <c r="D27" s="44" t="str">
        <f t="shared" si="1"/>
        <v>3/4</v>
      </c>
      <c r="E27" s="44" t="str">
        <f t="shared" si="1"/>
        <v>1 (5)</v>
      </c>
      <c r="F27" s="45">
        <f t="shared" si="1"/>
        <v>2</v>
      </c>
      <c r="G27" s="46">
        <f t="shared" si="1"/>
        <v>3</v>
      </c>
      <c r="H27" s="60"/>
      <c r="I27" s="61"/>
      <c r="J27" s="61"/>
      <c r="K27" s="61"/>
      <c r="L27" s="61"/>
      <c r="M27" s="61"/>
      <c r="N27" s="61"/>
      <c r="O27" s="61"/>
      <c r="P27" s="61"/>
      <c r="Q27" s="17">
        <f t="shared" si="0"/>
        <v>0</v>
      </c>
    </row>
    <row r="28" spans="1:17" x14ac:dyDescent="0.25">
      <c r="A28" s="101"/>
      <c r="B28" s="58" t="s">
        <v>5</v>
      </c>
      <c r="C28" s="28">
        <f>+C26-Q25</f>
        <v>70</v>
      </c>
      <c r="D28" s="29" t="str">
        <f t="shared" si="1"/>
        <v>5/6</v>
      </c>
      <c r="E28" s="29" t="str">
        <f t="shared" si="1"/>
        <v>2 (5)</v>
      </c>
      <c r="F28" s="29">
        <f t="shared" si="1"/>
        <v>4</v>
      </c>
      <c r="G28" s="30">
        <f t="shared" si="1"/>
        <v>3</v>
      </c>
      <c r="H28" s="60"/>
      <c r="I28" s="61"/>
      <c r="J28" s="61"/>
      <c r="K28" s="61"/>
      <c r="L28" s="61"/>
      <c r="M28" s="61"/>
      <c r="N28" s="61"/>
      <c r="O28" s="61"/>
      <c r="P28" s="61"/>
      <c r="Q28" s="17">
        <f t="shared" si="0"/>
        <v>0</v>
      </c>
    </row>
    <row r="29" spans="1:17" x14ac:dyDescent="0.25">
      <c r="A29" s="102">
        <v>10</v>
      </c>
      <c r="B29" s="57" t="s">
        <v>4</v>
      </c>
      <c r="C29" s="36">
        <f>+C27-Q28</f>
        <v>90</v>
      </c>
      <c r="D29" s="53" t="str">
        <f t="shared" ref="D29:G40" si="3">+D27</f>
        <v>3/4</v>
      </c>
      <c r="E29" s="53" t="str">
        <f t="shared" si="3"/>
        <v>1 (5)</v>
      </c>
      <c r="F29" s="54">
        <f t="shared" si="3"/>
        <v>2</v>
      </c>
      <c r="G29" s="55">
        <f t="shared" si="3"/>
        <v>3</v>
      </c>
      <c r="H29" s="62"/>
      <c r="I29" s="63"/>
      <c r="J29" s="63"/>
      <c r="K29" s="63"/>
      <c r="L29" s="63"/>
      <c r="M29" s="63"/>
      <c r="N29" s="63"/>
      <c r="O29" s="63"/>
      <c r="P29" s="63"/>
      <c r="Q29" s="37">
        <f t="shared" si="0"/>
        <v>0</v>
      </c>
    </row>
    <row r="30" spans="1:17" x14ac:dyDescent="0.25">
      <c r="A30" s="103"/>
      <c r="B30" s="58" t="s">
        <v>5</v>
      </c>
      <c r="C30" s="36">
        <f>+C28-Q27</f>
        <v>70</v>
      </c>
      <c r="D30" s="37" t="str">
        <f t="shared" si="3"/>
        <v>5/6</v>
      </c>
      <c r="E30" s="37" t="str">
        <f t="shared" si="3"/>
        <v>2 (5)</v>
      </c>
      <c r="F30" s="37">
        <f t="shared" si="3"/>
        <v>4</v>
      </c>
      <c r="G30" s="38">
        <f t="shared" si="3"/>
        <v>3</v>
      </c>
      <c r="H30" s="62"/>
      <c r="I30" s="63"/>
      <c r="J30" s="63"/>
      <c r="K30" s="63"/>
      <c r="L30" s="63"/>
      <c r="M30" s="63"/>
      <c r="N30" s="63"/>
      <c r="O30" s="63"/>
      <c r="P30" s="63"/>
      <c r="Q30" s="37">
        <f t="shared" si="0"/>
        <v>0</v>
      </c>
    </row>
    <row r="31" spans="1:17" x14ac:dyDescent="0.25">
      <c r="A31" s="100">
        <v>11</v>
      </c>
      <c r="B31" s="57" t="s">
        <v>4</v>
      </c>
      <c r="C31" s="28">
        <f>+C29-Q30</f>
        <v>90</v>
      </c>
      <c r="D31" s="44" t="str">
        <f t="shared" si="3"/>
        <v>3/4</v>
      </c>
      <c r="E31" s="44" t="str">
        <f t="shared" si="3"/>
        <v>1 (5)</v>
      </c>
      <c r="F31" s="45">
        <f t="shared" si="3"/>
        <v>2</v>
      </c>
      <c r="G31" s="46">
        <f t="shared" si="3"/>
        <v>3</v>
      </c>
      <c r="H31" s="60"/>
      <c r="I31" s="61"/>
      <c r="J31" s="61"/>
      <c r="K31" s="61"/>
      <c r="L31" s="61"/>
      <c r="M31" s="61"/>
      <c r="N31" s="61"/>
      <c r="O31" s="61"/>
      <c r="P31" s="61"/>
      <c r="Q31" s="17">
        <f t="shared" si="0"/>
        <v>0</v>
      </c>
    </row>
    <row r="32" spans="1:17" x14ac:dyDescent="0.25">
      <c r="A32" s="101"/>
      <c r="B32" s="58" t="s">
        <v>5</v>
      </c>
      <c r="C32" s="28">
        <f>+C30-Q29</f>
        <v>70</v>
      </c>
      <c r="D32" s="29" t="str">
        <f t="shared" si="3"/>
        <v>5/6</v>
      </c>
      <c r="E32" s="29" t="str">
        <f t="shared" si="3"/>
        <v>2 (5)</v>
      </c>
      <c r="F32" s="29">
        <f t="shared" si="3"/>
        <v>4</v>
      </c>
      <c r="G32" s="30">
        <f t="shared" si="3"/>
        <v>3</v>
      </c>
      <c r="H32" s="20"/>
      <c r="I32" s="3"/>
      <c r="J32" s="3"/>
      <c r="K32" s="3"/>
      <c r="L32" s="3"/>
      <c r="M32" s="3"/>
      <c r="N32" s="3"/>
      <c r="O32" s="3"/>
      <c r="P32" s="3"/>
      <c r="Q32" s="17">
        <f t="shared" si="0"/>
        <v>0</v>
      </c>
    </row>
    <row r="33" spans="1:18" x14ac:dyDescent="0.25">
      <c r="A33" s="102">
        <v>12</v>
      </c>
      <c r="B33" s="57" t="s">
        <v>4</v>
      </c>
      <c r="C33" s="36">
        <f>+C31-Q32</f>
        <v>90</v>
      </c>
      <c r="D33" s="53" t="str">
        <f t="shared" si="3"/>
        <v>3/4</v>
      </c>
      <c r="E33" s="53" t="str">
        <f t="shared" si="3"/>
        <v>1 (5)</v>
      </c>
      <c r="F33" s="54">
        <f t="shared" si="3"/>
        <v>2</v>
      </c>
      <c r="G33" s="55">
        <f t="shared" si="3"/>
        <v>3</v>
      </c>
      <c r="H33" s="39"/>
      <c r="I33" s="40"/>
      <c r="J33" s="40"/>
      <c r="K33" s="40"/>
      <c r="L33" s="40"/>
      <c r="M33" s="40"/>
      <c r="N33" s="40"/>
      <c r="O33" s="40"/>
      <c r="P33" s="40"/>
      <c r="Q33" s="37">
        <f t="shared" si="0"/>
        <v>0</v>
      </c>
    </row>
    <row r="34" spans="1:18" x14ac:dyDescent="0.25">
      <c r="A34" s="103"/>
      <c r="B34" s="58" t="s">
        <v>5</v>
      </c>
      <c r="C34" s="36">
        <f>+C32-Q31</f>
        <v>70</v>
      </c>
      <c r="D34" s="37" t="str">
        <f t="shared" si="3"/>
        <v>5/6</v>
      </c>
      <c r="E34" s="37" t="str">
        <f t="shared" si="3"/>
        <v>2 (5)</v>
      </c>
      <c r="F34" s="37">
        <f t="shared" si="3"/>
        <v>4</v>
      </c>
      <c r="G34" s="38">
        <f t="shared" si="3"/>
        <v>3</v>
      </c>
      <c r="H34" s="39"/>
      <c r="I34" s="40"/>
      <c r="J34" s="40"/>
      <c r="K34" s="40"/>
      <c r="L34" s="40"/>
      <c r="M34" s="40"/>
      <c r="N34" s="40"/>
      <c r="O34" s="40"/>
      <c r="P34" s="40"/>
      <c r="Q34" s="37">
        <f t="shared" si="0"/>
        <v>0</v>
      </c>
    </row>
    <row r="35" spans="1:18" x14ac:dyDescent="0.25">
      <c r="A35" s="100">
        <v>13</v>
      </c>
      <c r="B35" s="57" t="s">
        <v>4</v>
      </c>
      <c r="C35" s="28">
        <f>+C33-Q34</f>
        <v>90</v>
      </c>
      <c r="D35" s="44" t="str">
        <f t="shared" si="3"/>
        <v>3/4</v>
      </c>
      <c r="E35" s="44" t="str">
        <f t="shared" si="3"/>
        <v>1 (5)</v>
      </c>
      <c r="F35" s="45">
        <f t="shared" si="3"/>
        <v>2</v>
      </c>
      <c r="G35" s="46">
        <f t="shared" si="3"/>
        <v>3</v>
      </c>
      <c r="H35" s="20"/>
      <c r="I35" s="3"/>
      <c r="J35" s="3"/>
      <c r="K35" s="3"/>
      <c r="L35" s="3"/>
      <c r="M35" s="3"/>
      <c r="N35" s="3"/>
      <c r="O35" s="3"/>
      <c r="P35" s="3"/>
      <c r="Q35" s="17">
        <f t="shared" si="0"/>
        <v>0</v>
      </c>
    </row>
    <row r="36" spans="1:18" x14ac:dyDescent="0.25">
      <c r="A36" s="101"/>
      <c r="B36" s="58" t="s">
        <v>5</v>
      </c>
      <c r="C36" s="28">
        <f>+C34-Q33</f>
        <v>70</v>
      </c>
      <c r="D36" s="29" t="str">
        <f t="shared" si="3"/>
        <v>5/6</v>
      </c>
      <c r="E36" s="29" t="str">
        <f t="shared" si="3"/>
        <v>2 (5)</v>
      </c>
      <c r="F36" s="29">
        <f t="shared" si="3"/>
        <v>4</v>
      </c>
      <c r="G36" s="30">
        <f t="shared" si="3"/>
        <v>3</v>
      </c>
      <c r="H36" s="20"/>
      <c r="I36" s="3"/>
      <c r="J36" s="3"/>
      <c r="K36" s="3"/>
      <c r="L36" s="3"/>
      <c r="M36" s="3"/>
      <c r="N36" s="3"/>
      <c r="O36" s="3"/>
      <c r="P36" s="3"/>
      <c r="Q36" s="17">
        <f t="shared" si="0"/>
        <v>0</v>
      </c>
    </row>
    <row r="37" spans="1:18" x14ac:dyDescent="0.25">
      <c r="A37" s="102">
        <v>14</v>
      </c>
      <c r="B37" s="57" t="s">
        <v>4</v>
      </c>
      <c r="C37" s="36">
        <f>+C35-Q36</f>
        <v>90</v>
      </c>
      <c r="D37" s="53" t="str">
        <f t="shared" si="3"/>
        <v>3/4</v>
      </c>
      <c r="E37" s="53" t="str">
        <f t="shared" si="3"/>
        <v>1 (5)</v>
      </c>
      <c r="F37" s="54">
        <f t="shared" si="3"/>
        <v>2</v>
      </c>
      <c r="G37" s="55">
        <f t="shared" si="3"/>
        <v>3</v>
      </c>
      <c r="H37" s="39"/>
      <c r="I37" s="40"/>
      <c r="J37" s="40"/>
      <c r="K37" s="40"/>
      <c r="L37" s="40"/>
      <c r="M37" s="40"/>
      <c r="N37" s="40"/>
      <c r="O37" s="40"/>
      <c r="P37" s="40"/>
      <c r="Q37" s="37">
        <f t="shared" si="0"/>
        <v>0</v>
      </c>
    </row>
    <row r="38" spans="1:18" x14ac:dyDescent="0.25">
      <c r="A38" s="103"/>
      <c r="B38" s="58" t="s">
        <v>5</v>
      </c>
      <c r="C38" s="36">
        <f>+C36-Q35</f>
        <v>70</v>
      </c>
      <c r="D38" s="37" t="str">
        <f t="shared" si="3"/>
        <v>5/6</v>
      </c>
      <c r="E38" s="37" t="str">
        <f t="shared" si="3"/>
        <v>2 (5)</v>
      </c>
      <c r="F38" s="37">
        <f t="shared" si="3"/>
        <v>4</v>
      </c>
      <c r="G38" s="38">
        <f t="shared" si="3"/>
        <v>3</v>
      </c>
      <c r="H38" s="39"/>
      <c r="I38" s="40"/>
      <c r="J38" s="40"/>
      <c r="K38" s="40"/>
      <c r="L38" s="40"/>
      <c r="M38" s="40"/>
      <c r="N38" s="40"/>
      <c r="O38" s="40"/>
      <c r="P38" s="40"/>
      <c r="Q38" s="37">
        <f t="shared" si="0"/>
        <v>0</v>
      </c>
    </row>
    <row r="39" spans="1:18" x14ac:dyDescent="0.25">
      <c r="A39" s="100">
        <v>15</v>
      </c>
      <c r="B39" s="57" t="s">
        <v>4</v>
      </c>
      <c r="C39" s="28">
        <f>+C37-Q38</f>
        <v>90</v>
      </c>
      <c r="D39" s="44" t="str">
        <f t="shared" si="3"/>
        <v>3/4</v>
      </c>
      <c r="E39" s="44" t="str">
        <f t="shared" si="3"/>
        <v>1 (5)</v>
      </c>
      <c r="F39" s="45">
        <f t="shared" si="3"/>
        <v>2</v>
      </c>
      <c r="G39" s="46">
        <f t="shared" si="3"/>
        <v>3</v>
      </c>
      <c r="H39" s="20"/>
      <c r="I39" s="3"/>
      <c r="J39" s="3"/>
      <c r="K39" s="3"/>
      <c r="L39" s="3"/>
      <c r="M39" s="3"/>
      <c r="N39" s="3"/>
      <c r="O39" s="3"/>
      <c r="P39" s="3"/>
      <c r="Q39" s="17">
        <f t="shared" si="0"/>
        <v>0</v>
      </c>
    </row>
    <row r="40" spans="1:18" ht="15.75" thickBot="1" x14ac:dyDescent="0.3">
      <c r="A40" s="101"/>
      <c r="B40" s="58" t="s">
        <v>5</v>
      </c>
      <c r="C40" s="31">
        <f>+C38-Q37</f>
        <v>70</v>
      </c>
      <c r="D40" s="32" t="str">
        <f t="shared" si="3"/>
        <v>5/6</v>
      </c>
      <c r="E40" s="32" t="str">
        <f t="shared" si="3"/>
        <v>2 (5)</v>
      </c>
      <c r="F40" s="32">
        <f t="shared" si="3"/>
        <v>4</v>
      </c>
      <c r="G40" s="33">
        <f t="shared" si="3"/>
        <v>3</v>
      </c>
      <c r="H40" s="20"/>
      <c r="I40" s="3"/>
      <c r="J40" s="3"/>
      <c r="K40" s="3"/>
      <c r="L40" s="3"/>
      <c r="M40" s="3"/>
      <c r="N40" s="3"/>
      <c r="O40" s="3"/>
      <c r="P40" s="3"/>
      <c r="Q40" s="17">
        <f t="shared" si="0"/>
        <v>0</v>
      </c>
    </row>
    <row r="41" spans="1:18" x14ac:dyDescent="0.25">
      <c r="A41" s="18"/>
    </row>
    <row r="42" spans="1:18" x14ac:dyDescent="0.25">
      <c r="A42" s="4" t="s">
        <v>7</v>
      </c>
      <c r="B42" s="4">
        <v>1</v>
      </c>
      <c r="C42" s="4">
        <v>2</v>
      </c>
      <c r="D42" s="4">
        <v>3</v>
      </c>
      <c r="E42" s="4">
        <v>4</v>
      </c>
      <c r="F42" s="4">
        <v>5</v>
      </c>
      <c r="G42" s="4">
        <v>6</v>
      </c>
      <c r="H42" s="4">
        <v>7</v>
      </c>
      <c r="I42" s="4">
        <v>8</v>
      </c>
      <c r="J42" s="5">
        <v>9</v>
      </c>
      <c r="K42" s="5">
        <v>10</v>
      </c>
      <c r="L42" s="5">
        <v>11</v>
      </c>
      <c r="M42" s="5">
        <v>12</v>
      </c>
      <c r="N42" s="5">
        <v>13</v>
      </c>
      <c r="O42" s="5">
        <v>14</v>
      </c>
      <c r="P42" s="5">
        <v>15</v>
      </c>
      <c r="Q42" s="5" t="s">
        <v>8</v>
      </c>
    </row>
    <row r="43" spans="1:18" x14ac:dyDescent="0.25">
      <c r="A43" s="34" t="s">
        <v>16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17">
        <f>SUM(B43:P43)</f>
        <v>0</v>
      </c>
      <c r="R43">
        <f>SUM(Q11,Q13,Q15,Q17,Q19,Q21,Q25,Q27,Q29,Q31,Q23,Q33,Q35,Q37,Q39)</f>
        <v>0</v>
      </c>
    </row>
    <row r="44" spans="1:18" x14ac:dyDescent="0.25">
      <c r="A44" s="35" t="s">
        <v>17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17">
        <f t="shared" ref="Q44:Q48" si="4">SUM(B44:P44)</f>
        <v>0</v>
      </c>
      <c r="R44">
        <f>SUM(Q12,Q14,Q16,Q18,Q20,Q22,Q26,Q28,Q30,Q32,Q24,Q34,Q36,Q38,Q40)</f>
        <v>0</v>
      </c>
    </row>
    <row r="45" spans="1:18" x14ac:dyDescent="0.25">
      <c r="A45" s="34" t="s">
        <v>18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37">
        <f t="shared" si="4"/>
        <v>0</v>
      </c>
    </row>
    <row r="46" spans="1:18" x14ac:dyDescent="0.25">
      <c r="A46" s="35" t="s">
        <v>19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37">
        <f t="shared" si="4"/>
        <v>0</v>
      </c>
    </row>
    <row r="47" spans="1:18" x14ac:dyDescent="0.25">
      <c r="A47" s="34" t="s">
        <v>20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17">
        <f t="shared" si="4"/>
        <v>0</v>
      </c>
    </row>
    <row r="48" spans="1:18" x14ac:dyDescent="0.25">
      <c r="A48" s="35" t="s">
        <v>21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17">
        <f t="shared" si="4"/>
        <v>0</v>
      </c>
    </row>
    <row r="49" spans="1:17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L49" s="2"/>
      <c r="M49" s="2"/>
      <c r="N49" s="2"/>
      <c r="O49" s="2"/>
      <c r="P49" s="2"/>
      <c r="Q49" s="2"/>
    </row>
    <row r="50" spans="1:17" x14ac:dyDescent="0.25">
      <c r="A50" s="34" t="s">
        <v>32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7">
        <f t="shared" ref="Q50:Q51" si="5">SUM(B50:P50)</f>
        <v>0</v>
      </c>
    </row>
    <row r="51" spans="1:17" x14ac:dyDescent="0.25">
      <c r="A51" s="35" t="s">
        <v>33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7">
        <f t="shared" si="5"/>
        <v>0</v>
      </c>
    </row>
    <row r="52" spans="1:17" x14ac:dyDescent="0.25">
      <c r="A52" s="16"/>
      <c r="B52" s="15"/>
      <c r="C52" s="15"/>
      <c r="D52" s="15"/>
      <c r="E52" s="15"/>
      <c r="F52" s="15"/>
      <c r="G52" s="15"/>
      <c r="H52" s="15"/>
      <c r="I52" s="15"/>
      <c r="J52" s="15"/>
      <c r="L52" s="2"/>
      <c r="M52" s="2"/>
      <c r="N52" s="2"/>
      <c r="O52" s="2"/>
      <c r="P52" s="2"/>
      <c r="Q52" s="2"/>
    </row>
    <row r="53" spans="1:17" x14ac:dyDescent="0.25">
      <c r="A53" s="16"/>
      <c r="B53" s="15"/>
      <c r="C53" s="15"/>
      <c r="D53" s="15"/>
      <c r="E53" s="15"/>
      <c r="F53" s="15"/>
      <c r="G53" s="15"/>
      <c r="H53" s="15"/>
      <c r="I53" s="15"/>
      <c r="J53" s="15"/>
      <c r="L53" s="2"/>
      <c r="M53" s="2"/>
      <c r="N53" s="2"/>
      <c r="O53" s="2"/>
      <c r="P53" s="2"/>
      <c r="Q53" s="2"/>
    </row>
    <row r="54" spans="1:17" x14ac:dyDescent="0.25">
      <c r="A54" s="16"/>
      <c r="B54" s="15"/>
      <c r="C54" s="15"/>
      <c r="D54" s="15"/>
      <c r="E54" s="15"/>
      <c r="F54" s="15"/>
      <c r="G54" s="15"/>
      <c r="H54" s="15"/>
      <c r="I54" s="15"/>
      <c r="J54" s="15"/>
      <c r="L54" s="2"/>
      <c r="M54" s="2"/>
      <c r="N54" s="2"/>
      <c r="O54" s="2"/>
      <c r="P54" s="2"/>
      <c r="Q54" s="2"/>
    </row>
    <row r="55" spans="1:17" x14ac:dyDescent="0.25">
      <c r="A55" s="16"/>
      <c r="B55" s="15"/>
      <c r="C55" s="15"/>
      <c r="D55" s="15"/>
      <c r="E55" s="15"/>
      <c r="F55" s="15"/>
      <c r="G55" s="15"/>
      <c r="H55" s="15"/>
      <c r="I55" s="15"/>
      <c r="J55" s="15"/>
      <c r="L55" s="12"/>
      <c r="M55" s="13"/>
      <c r="N55" s="13"/>
      <c r="O55" s="13"/>
      <c r="P55" s="13"/>
      <c r="Q55" s="13"/>
    </row>
    <row r="56" spans="1:17" x14ac:dyDescent="0.25">
      <c r="A56" s="16"/>
      <c r="B56" s="15"/>
      <c r="C56" s="15"/>
      <c r="D56" s="15"/>
      <c r="E56" s="15"/>
      <c r="F56" s="15"/>
      <c r="G56" s="15"/>
      <c r="H56" s="15"/>
      <c r="I56" s="15"/>
      <c r="J56" s="15"/>
      <c r="L56" s="2"/>
      <c r="M56" s="2"/>
      <c r="N56" s="2"/>
      <c r="O56" s="2"/>
      <c r="P56" s="2"/>
      <c r="Q56" s="2"/>
    </row>
    <row r="57" spans="1:17" x14ac:dyDescent="0.25">
      <c r="A57" s="16"/>
      <c r="B57" s="15"/>
      <c r="C57" s="15"/>
      <c r="D57" s="15"/>
      <c r="E57" s="15"/>
      <c r="F57" s="15"/>
      <c r="G57" s="15"/>
      <c r="H57" s="15"/>
      <c r="I57" s="15"/>
      <c r="J57" s="15"/>
      <c r="L57" s="2"/>
      <c r="M57" s="2"/>
      <c r="N57" s="2"/>
      <c r="O57" s="2"/>
      <c r="P57" s="2"/>
      <c r="Q57" s="2"/>
    </row>
    <row r="58" spans="1:17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L58" s="2"/>
      <c r="M58" s="2"/>
      <c r="N58" s="2"/>
      <c r="O58" s="2"/>
      <c r="P58" s="2"/>
      <c r="Q58" s="2"/>
    </row>
    <row r="59" spans="1:17" x14ac:dyDescent="0.25">
      <c r="L59" s="2"/>
      <c r="M59" s="2"/>
      <c r="N59" s="2"/>
      <c r="O59" s="2"/>
      <c r="P59" s="2"/>
      <c r="Q59" s="2"/>
    </row>
  </sheetData>
  <mergeCells count="23">
    <mergeCell ref="E3:H3"/>
    <mergeCell ref="A23:A24"/>
    <mergeCell ref="A1:Q1"/>
    <mergeCell ref="B4:H4"/>
    <mergeCell ref="K4:Q4"/>
    <mergeCell ref="A11:A12"/>
    <mergeCell ref="A13:A14"/>
    <mergeCell ref="A15:A16"/>
    <mergeCell ref="A17:A18"/>
    <mergeCell ref="A19:A20"/>
    <mergeCell ref="A21:A22"/>
    <mergeCell ref="B8:P8"/>
    <mergeCell ref="J3:M3"/>
    <mergeCell ref="N3:Q3"/>
    <mergeCell ref="A3:D3"/>
    <mergeCell ref="A37:A38"/>
    <mergeCell ref="A39:A40"/>
    <mergeCell ref="A25:A26"/>
    <mergeCell ref="A27:A28"/>
    <mergeCell ref="A29:A30"/>
    <mergeCell ref="A31:A32"/>
    <mergeCell ref="A33:A34"/>
    <mergeCell ref="A35:A36"/>
  </mergeCells>
  <pageMargins left="0.7" right="0.7" top="0.75" bottom="0.75" header="0.3" footer="0.3"/>
  <pageSetup orientation="portrait" r:id="rId1"/>
  <ignoredErrors>
    <ignoredError sqref="Q25:Q2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U59"/>
  <sheetViews>
    <sheetView workbookViewId="0">
      <selection activeCell="H11" sqref="H11"/>
    </sheetView>
  </sheetViews>
  <sheetFormatPr defaultRowHeight="15" x14ac:dyDescent="0.25"/>
  <cols>
    <col min="1" max="1" width="7.85546875" bestFit="1" customWidth="1"/>
    <col min="2" max="18" width="6.28515625" customWidth="1"/>
    <col min="20" max="20" width="4.42578125" bestFit="1" customWidth="1"/>
  </cols>
  <sheetData>
    <row r="1" spans="1:21" ht="24.75" x14ac:dyDescent="0.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3" spans="1:21" x14ac:dyDescent="0.25">
      <c r="A3" s="92" t="str">
        <f>+'Fighter Info'!B6</f>
        <v>Alexis</v>
      </c>
      <c r="B3" s="93"/>
      <c r="C3" s="93"/>
      <c r="D3" s="93"/>
      <c r="E3" s="94" t="str">
        <f>+'Fighter Info'!C6</f>
        <v>Arguello</v>
      </c>
      <c r="F3" s="94"/>
      <c r="G3" s="94"/>
      <c r="H3" s="95"/>
      <c r="I3" s="14">
        <f>+R43</f>
        <v>0</v>
      </c>
      <c r="J3" s="96" t="str">
        <f>+'Fighter Info'!B7</f>
        <v xml:space="preserve">Ray </v>
      </c>
      <c r="K3" s="97"/>
      <c r="L3" s="97"/>
      <c r="M3" s="97"/>
      <c r="N3" s="98" t="str">
        <f>+'Fighter Info'!C7</f>
        <v>Mancini</v>
      </c>
      <c r="O3" s="98"/>
      <c r="P3" s="98"/>
      <c r="Q3" s="99"/>
      <c r="R3" s="42">
        <f>+R44</f>
        <v>0</v>
      </c>
    </row>
    <row r="4" spans="1:21" x14ac:dyDescent="0.25">
      <c r="A4" s="41" t="s">
        <v>3</v>
      </c>
      <c r="B4" s="90" t="str">
        <f>+'Fighter Info'!K6</f>
        <v>-1 from opp PL in toe to toe</v>
      </c>
      <c r="C4" s="90"/>
      <c r="D4" s="90"/>
      <c r="E4" s="90"/>
      <c r="F4" s="90"/>
      <c r="G4" s="90"/>
      <c r="H4" s="91"/>
      <c r="I4" s="2"/>
      <c r="J4" s="41" t="s">
        <v>3</v>
      </c>
      <c r="K4" s="90" t="str">
        <f>+'Fighter Info'!K7</f>
        <v>+1 to both PL in toe to toe</v>
      </c>
      <c r="L4" s="90"/>
      <c r="M4" s="90"/>
      <c r="N4" s="90"/>
      <c r="O4" s="90"/>
      <c r="P4" s="90"/>
      <c r="Q4" s="91"/>
    </row>
    <row r="5" spans="1:21" x14ac:dyDescent="0.25">
      <c r="A5" s="70" t="s">
        <v>28</v>
      </c>
      <c r="B5" s="47"/>
      <c r="C5" s="48"/>
      <c r="D5" s="49"/>
      <c r="E5" s="48"/>
      <c r="F5" s="49"/>
      <c r="G5" s="47"/>
      <c r="H5" s="18"/>
      <c r="I5" s="2"/>
      <c r="J5" s="70" t="s">
        <v>28</v>
      </c>
      <c r="K5" s="47"/>
      <c r="L5" s="47"/>
      <c r="M5" s="49"/>
      <c r="N5" s="47"/>
      <c r="O5" s="49"/>
      <c r="P5" s="47"/>
      <c r="Q5" s="18"/>
    </row>
    <row r="6" spans="1:21" x14ac:dyDescent="0.25">
      <c r="A6" s="70" t="s">
        <v>29</v>
      </c>
      <c r="B6" s="47"/>
      <c r="C6" s="48"/>
      <c r="D6" s="49"/>
      <c r="E6" s="48"/>
      <c r="F6" s="49"/>
      <c r="G6" s="47"/>
      <c r="H6" s="18"/>
      <c r="I6" s="2"/>
      <c r="J6" s="70" t="s">
        <v>29</v>
      </c>
      <c r="K6" s="59"/>
      <c r="L6" s="47"/>
      <c r="M6" s="49"/>
      <c r="N6" s="47"/>
      <c r="O6" s="49"/>
      <c r="P6" s="59"/>
      <c r="Q6" s="18"/>
    </row>
    <row r="7" spans="1:21" ht="15.75" thickBot="1" x14ac:dyDescent="0.3">
      <c r="A7" s="22"/>
      <c r="B7" s="14"/>
      <c r="C7" s="22"/>
      <c r="D7" s="16"/>
      <c r="E7" s="22"/>
      <c r="F7" s="16"/>
      <c r="G7" s="14"/>
      <c r="H7" s="14"/>
      <c r="I7" s="2"/>
      <c r="J7" s="22"/>
      <c r="K7" s="64"/>
      <c r="L7" s="14"/>
      <c r="M7" s="16"/>
      <c r="N7" s="14"/>
      <c r="O7" s="16"/>
      <c r="P7" s="64"/>
      <c r="Q7" s="14"/>
    </row>
    <row r="8" spans="1:21" ht="15.75" thickBot="1" x14ac:dyDescent="0.3">
      <c r="A8" s="22"/>
      <c r="B8" s="86" t="s">
        <v>35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8"/>
      <c r="Q8" s="14"/>
    </row>
    <row r="9" spans="1:21" ht="15.75" thickBot="1" x14ac:dyDescent="0.3">
      <c r="A9" s="23"/>
      <c r="B9" s="21"/>
      <c r="C9" s="21"/>
      <c r="D9" s="22"/>
      <c r="E9" s="22"/>
      <c r="F9" s="22"/>
      <c r="G9" s="22"/>
      <c r="H9" s="22"/>
      <c r="L9" s="22"/>
      <c r="M9" s="22"/>
      <c r="N9" s="22"/>
      <c r="O9" s="22"/>
      <c r="P9" s="22"/>
      <c r="Q9" s="22"/>
      <c r="R9" s="22"/>
    </row>
    <row r="10" spans="1:21" x14ac:dyDescent="0.25">
      <c r="A10" s="5" t="s">
        <v>1</v>
      </c>
      <c r="B10" s="19"/>
      <c r="C10" s="25" t="s">
        <v>11</v>
      </c>
      <c r="D10" s="26" t="s">
        <v>14</v>
      </c>
      <c r="E10" s="26" t="s">
        <v>12</v>
      </c>
      <c r="F10" s="26" t="s">
        <v>13</v>
      </c>
      <c r="G10" s="27" t="s">
        <v>15</v>
      </c>
      <c r="H10" s="5" t="s">
        <v>9</v>
      </c>
      <c r="I10" s="4" t="s">
        <v>10</v>
      </c>
      <c r="J10" s="24">
        <v>4.1666666666666664E-2</v>
      </c>
      <c r="K10" s="24">
        <v>5.5555555555555552E-2</v>
      </c>
      <c r="L10" s="24">
        <v>6.9444444444444434E-2</v>
      </c>
      <c r="M10" s="24">
        <v>8.3333333333333329E-2</v>
      </c>
      <c r="N10" s="24">
        <v>9.7222222222222224E-2</v>
      </c>
      <c r="O10" s="24">
        <v>0.1111111111111111</v>
      </c>
      <c r="P10" s="43">
        <v>0.125</v>
      </c>
      <c r="Q10" s="5" t="s">
        <v>2</v>
      </c>
    </row>
    <row r="11" spans="1:21" x14ac:dyDescent="0.25">
      <c r="A11" s="100">
        <v>1</v>
      </c>
      <c r="B11" s="68" t="s">
        <v>4</v>
      </c>
      <c r="C11" s="56">
        <f>+'Fighter Info'!J6</f>
        <v>70</v>
      </c>
      <c r="D11" s="50" t="str">
        <f>+'Fighter Info'!F6</f>
        <v>6/8</v>
      </c>
      <c r="E11" s="51" t="str">
        <f>+'Fighter Info'!G6</f>
        <v>2 (5)</v>
      </c>
      <c r="F11" s="51">
        <f>+'Fighter Info'!H6</f>
        <v>2</v>
      </c>
      <c r="G11" s="52">
        <f>+'Fighter Info'!I6</f>
        <v>4</v>
      </c>
      <c r="H11" s="20"/>
      <c r="I11" s="3"/>
      <c r="J11" s="3"/>
      <c r="K11" s="3"/>
      <c r="L11" s="3"/>
      <c r="M11" s="3"/>
      <c r="N11" s="3"/>
      <c r="O11" s="3"/>
      <c r="P11" s="3"/>
      <c r="Q11" s="17">
        <f t="shared" ref="Q11:Q40" si="0">SUM(H11:P11)</f>
        <v>0</v>
      </c>
    </row>
    <row r="12" spans="1:21" x14ac:dyDescent="0.25">
      <c r="A12" s="101"/>
      <c r="B12" s="69" t="s">
        <v>5</v>
      </c>
      <c r="C12" s="56">
        <f>+'Fighter Info'!J7</f>
        <v>80</v>
      </c>
      <c r="D12" s="50" t="str">
        <f>+'Fighter Info'!F7</f>
        <v>5/7</v>
      </c>
      <c r="E12" s="51" t="str">
        <f>+'Fighter Info'!G7</f>
        <v>3 (5)</v>
      </c>
      <c r="F12" s="51">
        <f>+'Fighter Info'!H7</f>
        <v>4</v>
      </c>
      <c r="G12" s="52">
        <f>+'Fighter Info'!I7</f>
        <v>4</v>
      </c>
      <c r="H12" s="20"/>
      <c r="I12" s="3"/>
      <c r="J12" s="3"/>
      <c r="K12" s="3"/>
      <c r="L12" s="3"/>
      <c r="M12" s="3"/>
      <c r="N12" s="3"/>
      <c r="O12" s="3"/>
      <c r="P12" s="3"/>
      <c r="Q12" s="17">
        <f t="shared" si="0"/>
        <v>0</v>
      </c>
      <c r="S12" s="11" t="s">
        <v>4</v>
      </c>
      <c r="T12" s="4" t="s">
        <v>6</v>
      </c>
      <c r="U12" s="10" t="s">
        <v>5</v>
      </c>
    </row>
    <row r="13" spans="1:21" ht="15.75" x14ac:dyDescent="0.25">
      <c r="A13" s="102">
        <v>2</v>
      </c>
      <c r="B13" s="68" t="s">
        <v>4</v>
      </c>
      <c r="C13" s="36">
        <f>+C11-Q12</f>
        <v>70</v>
      </c>
      <c r="D13" s="53" t="str">
        <f t="shared" ref="D13:G28" si="1">+D11</f>
        <v>6/8</v>
      </c>
      <c r="E13" s="53" t="str">
        <f t="shared" si="1"/>
        <v>2 (5)</v>
      </c>
      <c r="F13" s="54">
        <f t="shared" si="1"/>
        <v>2</v>
      </c>
      <c r="G13" s="55">
        <f t="shared" si="1"/>
        <v>4</v>
      </c>
      <c r="H13" s="39"/>
      <c r="I13" s="40"/>
      <c r="J13" s="40"/>
      <c r="K13" s="40"/>
      <c r="L13" s="40"/>
      <c r="M13" s="40"/>
      <c r="N13" s="40"/>
      <c r="O13" s="40"/>
      <c r="P13" s="40"/>
      <c r="Q13" s="37">
        <f t="shared" si="0"/>
        <v>0</v>
      </c>
      <c r="S13" s="6">
        <f ca="1">RANDBETWEEN(1,6)</f>
        <v>2</v>
      </c>
      <c r="T13" s="4">
        <v>6</v>
      </c>
      <c r="U13" s="7">
        <f ca="1">RANDBETWEEN(1,6)</f>
        <v>4</v>
      </c>
    </row>
    <row r="14" spans="1:21" ht="15.75" x14ac:dyDescent="0.25">
      <c r="A14" s="103"/>
      <c r="B14" s="69" t="s">
        <v>5</v>
      </c>
      <c r="C14" s="36">
        <f>+C12-Q11</f>
        <v>80</v>
      </c>
      <c r="D14" s="37" t="str">
        <f t="shared" si="1"/>
        <v>5/7</v>
      </c>
      <c r="E14" s="37" t="str">
        <f t="shared" si="1"/>
        <v>3 (5)</v>
      </c>
      <c r="F14" s="37">
        <f t="shared" si="1"/>
        <v>4</v>
      </c>
      <c r="G14" s="38">
        <f t="shared" si="1"/>
        <v>4</v>
      </c>
      <c r="H14" s="39"/>
      <c r="I14" s="40"/>
      <c r="J14" s="40"/>
      <c r="K14" s="40"/>
      <c r="L14" s="40"/>
      <c r="M14" s="40"/>
      <c r="N14" s="40"/>
      <c r="O14" s="40"/>
      <c r="P14" s="40"/>
      <c r="Q14" s="37">
        <f t="shared" si="0"/>
        <v>0</v>
      </c>
      <c r="S14" s="6">
        <f ca="1">RANDBETWEEN(1,20)</f>
        <v>5</v>
      </c>
      <c r="T14" s="4">
        <v>20</v>
      </c>
      <c r="U14" s="7">
        <f ca="1">RANDBETWEEN(1,20)</f>
        <v>4</v>
      </c>
    </row>
    <row r="15" spans="1:21" ht="15.75" x14ac:dyDescent="0.25">
      <c r="A15" s="100">
        <v>3</v>
      </c>
      <c r="B15" s="68" t="s">
        <v>4</v>
      </c>
      <c r="C15" s="28">
        <f>+C13-Q14</f>
        <v>70</v>
      </c>
      <c r="D15" s="44" t="str">
        <f t="shared" si="1"/>
        <v>6/8</v>
      </c>
      <c r="E15" s="44" t="str">
        <f t="shared" si="1"/>
        <v>2 (5)</v>
      </c>
      <c r="F15" s="45">
        <f t="shared" si="1"/>
        <v>2</v>
      </c>
      <c r="G15" s="46">
        <f t="shared" si="1"/>
        <v>4</v>
      </c>
      <c r="H15" s="20"/>
      <c r="I15" s="3"/>
      <c r="J15" s="3"/>
      <c r="K15" s="3"/>
      <c r="L15" s="3"/>
      <c r="M15" s="3"/>
      <c r="N15" s="3"/>
      <c r="O15" s="3"/>
      <c r="P15" s="3"/>
      <c r="Q15" s="17">
        <f t="shared" si="0"/>
        <v>0</v>
      </c>
      <c r="S15" s="6">
        <f ca="1">RANDBETWEEN(0,99)</f>
        <v>16</v>
      </c>
      <c r="T15" s="4">
        <v>100</v>
      </c>
      <c r="U15" s="7">
        <f ca="1">RANDBETWEEN(0,99)</f>
        <v>96</v>
      </c>
    </row>
    <row r="16" spans="1:21" x14ac:dyDescent="0.25">
      <c r="A16" s="101"/>
      <c r="B16" s="69" t="s">
        <v>5</v>
      </c>
      <c r="C16" s="28">
        <f>+C14-Q13</f>
        <v>80</v>
      </c>
      <c r="D16" s="29" t="str">
        <f t="shared" si="1"/>
        <v>5/7</v>
      </c>
      <c r="E16" s="29" t="str">
        <f t="shared" si="1"/>
        <v>3 (5)</v>
      </c>
      <c r="F16" s="29">
        <f t="shared" si="1"/>
        <v>4</v>
      </c>
      <c r="G16" s="30">
        <f t="shared" si="1"/>
        <v>4</v>
      </c>
      <c r="H16" s="20"/>
      <c r="I16" s="3"/>
      <c r="J16" s="3"/>
      <c r="K16" s="3"/>
      <c r="L16" s="3"/>
      <c r="M16" s="3"/>
      <c r="N16" s="3"/>
      <c r="O16" s="3"/>
      <c r="P16" s="3"/>
      <c r="Q16" s="17">
        <f t="shared" si="0"/>
        <v>0</v>
      </c>
    </row>
    <row r="17" spans="1:17" x14ac:dyDescent="0.25">
      <c r="A17" s="102">
        <v>4</v>
      </c>
      <c r="B17" s="68" t="s">
        <v>4</v>
      </c>
      <c r="C17" s="36">
        <f>+C15-Q16</f>
        <v>70</v>
      </c>
      <c r="D17" s="53" t="str">
        <f t="shared" si="1"/>
        <v>6/8</v>
      </c>
      <c r="E17" s="53" t="str">
        <f t="shared" si="1"/>
        <v>2 (5)</v>
      </c>
      <c r="F17" s="54">
        <f t="shared" si="1"/>
        <v>2</v>
      </c>
      <c r="G17" s="55">
        <f t="shared" si="1"/>
        <v>4</v>
      </c>
      <c r="H17" s="39"/>
      <c r="I17" s="40"/>
      <c r="J17" s="40"/>
      <c r="K17" s="40"/>
      <c r="L17" s="40"/>
      <c r="M17" s="40"/>
      <c r="N17" s="40"/>
      <c r="O17" s="40"/>
      <c r="P17" s="40"/>
      <c r="Q17" s="37">
        <f t="shared" si="0"/>
        <v>0</v>
      </c>
    </row>
    <row r="18" spans="1:17" x14ac:dyDescent="0.25">
      <c r="A18" s="103"/>
      <c r="B18" s="69" t="s">
        <v>5</v>
      </c>
      <c r="C18" s="36">
        <f>+C16-Q15</f>
        <v>80</v>
      </c>
      <c r="D18" s="37" t="str">
        <f t="shared" si="1"/>
        <v>5/7</v>
      </c>
      <c r="E18" s="37" t="str">
        <f t="shared" si="1"/>
        <v>3 (5)</v>
      </c>
      <c r="F18" s="37">
        <f t="shared" si="1"/>
        <v>4</v>
      </c>
      <c r="G18" s="38">
        <f t="shared" si="1"/>
        <v>4</v>
      </c>
      <c r="H18" s="39"/>
      <c r="I18" s="40"/>
      <c r="J18" s="40"/>
      <c r="K18" s="40"/>
      <c r="L18" s="40"/>
      <c r="M18" s="40"/>
      <c r="N18" s="40"/>
      <c r="O18" s="40"/>
      <c r="P18" s="40"/>
      <c r="Q18" s="37">
        <f t="shared" si="0"/>
        <v>0</v>
      </c>
    </row>
    <row r="19" spans="1:17" x14ac:dyDescent="0.25">
      <c r="A19" s="100">
        <v>5</v>
      </c>
      <c r="B19" s="68" t="s">
        <v>4</v>
      </c>
      <c r="C19" s="28">
        <f>+C17-Q18</f>
        <v>70</v>
      </c>
      <c r="D19" s="44" t="str">
        <f t="shared" si="1"/>
        <v>6/8</v>
      </c>
      <c r="E19" s="44" t="str">
        <f t="shared" si="1"/>
        <v>2 (5)</v>
      </c>
      <c r="F19" s="45">
        <f t="shared" si="1"/>
        <v>2</v>
      </c>
      <c r="G19" s="46">
        <f t="shared" si="1"/>
        <v>4</v>
      </c>
      <c r="H19" s="20"/>
      <c r="I19" s="3"/>
      <c r="J19" s="3"/>
      <c r="K19" s="3"/>
      <c r="L19" s="3"/>
      <c r="M19" s="3"/>
      <c r="N19" s="3"/>
      <c r="O19" s="3"/>
      <c r="P19" s="3"/>
      <c r="Q19" s="17">
        <f t="shared" si="0"/>
        <v>0</v>
      </c>
    </row>
    <row r="20" spans="1:17" x14ac:dyDescent="0.25">
      <c r="A20" s="101"/>
      <c r="B20" s="69" t="s">
        <v>5</v>
      </c>
      <c r="C20" s="28">
        <f>+C18-Q17</f>
        <v>80</v>
      </c>
      <c r="D20" s="29" t="str">
        <f t="shared" si="1"/>
        <v>5/7</v>
      </c>
      <c r="E20" s="29" t="str">
        <f t="shared" si="1"/>
        <v>3 (5)</v>
      </c>
      <c r="F20" s="29">
        <f t="shared" si="1"/>
        <v>4</v>
      </c>
      <c r="G20" s="30">
        <f t="shared" si="1"/>
        <v>4</v>
      </c>
      <c r="H20" s="20"/>
      <c r="I20" s="3"/>
      <c r="J20" s="3"/>
      <c r="K20" s="3"/>
      <c r="L20" s="3"/>
      <c r="M20" s="3"/>
      <c r="N20" s="3"/>
      <c r="O20" s="3"/>
      <c r="P20" s="3"/>
      <c r="Q20" s="17">
        <f t="shared" si="0"/>
        <v>0</v>
      </c>
    </row>
    <row r="21" spans="1:17" x14ac:dyDescent="0.25">
      <c r="A21" s="102">
        <v>6</v>
      </c>
      <c r="B21" s="68" t="s">
        <v>4</v>
      </c>
      <c r="C21" s="36">
        <f>+C19-Q20</f>
        <v>70</v>
      </c>
      <c r="D21" s="53" t="str">
        <f t="shared" si="1"/>
        <v>6/8</v>
      </c>
      <c r="E21" s="53" t="str">
        <f t="shared" si="1"/>
        <v>2 (5)</v>
      </c>
      <c r="F21" s="54">
        <f t="shared" si="1"/>
        <v>2</v>
      </c>
      <c r="G21" s="55">
        <f t="shared" si="1"/>
        <v>4</v>
      </c>
      <c r="H21" s="39"/>
      <c r="I21" s="40"/>
      <c r="J21" s="40"/>
      <c r="K21" s="40"/>
      <c r="L21" s="40"/>
      <c r="M21" s="40"/>
      <c r="N21" s="40"/>
      <c r="O21" s="40"/>
      <c r="P21" s="40"/>
      <c r="Q21" s="37">
        <f t="shared" si="0"/>
        <v>0</v>
      </c>
    </row>
    <row r="22" spans="1:17" x14ac:dyDescent="0.25">
      <c r="A22" s="103"/>
      <c r="B22" s="69" t="s">
        <v>5</v>
      </c>
      <c r="C22" s="36">
        <f>+C20-Q19</f>
        <v>80</v>
      </c>
      <c r="D22" s="37" t="str">
        <f t="shared" si="1"/>
        <v>5/7</v>
      </c>
      <c r="E22" s="37" t="str">
        <f t="shared" si="1"/>
        <v>3 (5)</v>
      </c>
      <c r="F22" s="37">
        <f t="shared" si="1"/>
        <v>4</v>
      </c>
      <c r="G22" s="38">
        <f t="shared" si="1"/>
        <v>4</v>
      </c>
      <c r="H22" s="39"/>
      <c r="I22" s="40"/>
      <c r="J22" s="40"/>
      <c r="K22" s="40"/>
      <c r="L22" s="40"/>
      <c r="M22" s="40"/>
      <c r="N22" s="40"/>
      <c r="O22" s="40"/>
      <c r="P22" s="40"/>
      <c r="Q22" s="37">
        <f t="shared" si="0"/>
        <v>0</v>
      </c>
    </row>
    <row r="23" spans="1:17" x14ac:dyDescent="0.25">
      <c r="A23" s="100">
        <v>7</v>
      </c>
      <c r="B23" s="68" t="s">
        <v>4</v>
      </c>
      <c r="C23" s="28">
        <f>+C21-Q22</f>
        <v>70</v>
      </c>
      <c r="D23" s="44" t="str">
        <f t="shared" si="1"/>
        <v>6/8</v>
      </c>
      <c r="E23" s="44" t="str">
        <f t="shared" si="1"/>
        <v>2 (5)</v>
      </c>
      <c r="F23" s="45">
        <f t="shared" si="1"/>
        <v>2</v>
      </c>
      <c r="G23" s="46">
        <f t="shared" si="1"/>
        <v>4</v>
      </c>
      <c r="H23" s="20"/>
      <c r="I23" s="3"/>
      <c r="J23" s="3"/>
      <c r="K23" s="3"/>
      <c r="L23" s="3"/>
      <c r="M23" s="3"/>
      <c r="N23" s="3"/>
      <c r="O23" s="3"/>
      <c r="P23" s="17"/>
      <c r="Q23" s="17">
        <f t="shared" si="0"/>
        <v>0</v>
      </c>
    </row>
    <row r="24" spans="1:17" x14ac:dyDescent="0.25">
      <c r="A24" s="101"/>
      <c r="B24" s="69" t="s">
        <v>5</v>
      </c>
      <c r="C24" s="28">
        <f>+C22-Q21</f>
        <v>80</v>
      </c>
      <c r="D24" s="29" t="str">
        <f t="shared" si="1"/>
        <v>5/7</v>
      </c>
      <c r="E24" s="29" t="str">
        <f t="shared" si="1"/>
        <v>3 (5)</v>
      </c>
      <c r="F24" s="29">
        <f t="shared" si="1"/>
        <v>4</v>
      </c>
      <c r="G24" s="30">
        <f t="shared" si="1"/>
        <v>4</v>
      </c>
      <c r="H24" s="20"/>
      <c r="I24" s="3"/>
      <c r="J24" s="3"/>
      <c r="K24" s="3"/>
      <c r="L24" s="3"/>
      <c r="M24" s="3"/>
      <c r="N24" s="3"/>
      <c r="O24" s="3"/>
      <c r="P24" s="3"/>
      <c r="Q24" s="17">
        <f t="shared" si="0"/>
        <v>0</v>
      </c>
    </row>
    <row r="25" spans="1:17" x14ac:dyDescent="0.25">
      <c r="A25" s="102">
        <v>8</v>
      </c>
      <c r="B25" s="68" t="s">
        <v>4</v>
      </c>
      <c r="C25" s="36">
        <f>+C23-Q24</f>
        <v>70</v>
      </c>
      <c r="D25" s="53" t="str">
        <f t="shared" si="1"/>
        <v>6/8</v>
      </c>
      <c r="E25" s="53" t="str">
        <f t="shared" si="1"/>
        <v>2 (5)</v>
      </c>
      <c r="F25" s="54">
        <f t="shared" si="1"/>
        <v>2</v>
      </c>
      <c r="G25" s="55">
        <f t="shared" si="1"/>
        <v>4</v>
      </c>
      <c r="H25" s="39"/>
      <c r="I25" s="40"/>
      <c r="J25" s="40"/>
      <c r="K25" s="40"/>
      <c r="L25" s="40"/>
      <c r="M25" s="40"/>
      <c r="N25" s="40"/>
      <c r="O25" s="40"/>
      <c r="P25" s="40"/>
      <c r="Q25" s="37">
        <f t="shared" si="0"/>
        <v>0</v>
      </c>
    </row>
    <row r="26" spans="1:17" x14ac:dyDescent="0.25">
      <c r="A26" s="103"/>
      <c r="B26" s="69" t="s">
        <v>5</v>
      </c>
      <c r="C26" s="36">
        <f>+C24-Q23</f>
        <v>80</v>
      </c>
      <c r="D26" s="37" t="str">
        <f t="shared" si="1"/>
        <v>5/7</v>
      </c>
      <c r="E26" s="37" t="str">
        <f t="shared" si="1"/>
        <v>3 (5)</v>
      </c>
      <c r="F26" s="37">
        <f t="shared" si="1"/>
        <v>4</v>
      </c>
      <c r="G26" s="38">
        <f t="shared" si="1"/>
        <v>4</v>
      </c>
      <c r="H26" s="39"/>
      <c r="I26" s="40"/>
      <c r="J26" s="40"/>
      <c r="K26" s="40"/>
      <c r="L26" s="40"/>
      <c r="M26" s="40"/>
      <c r="N26" s="40"/>
      <c r="O26" s="40"/>
      <c r="P26" s="40"/>
      <c r="Q26" s="37">
        <f t="shared" si="0"/>
        <v>0</v>
      </c>
    </row>
    <row r="27" spans="1:17" x14ac:dyDescent="0.25">
      <c r="A27" s="100">
        <v>9</v>
      </c>
      <c r="B27" s="68" t="s">
        <v>4</v>
      </c>
      <c r="C27" s="28">
        <f>+C25-Q26</f>
        <v>70</v>
      </c>
      <c r="D27" s="44" t="str">
        <f t="shared" si="1"/>
        <v>6/8</v>
      </c>
      <c r="E27" s="44" t="str">
        <f t="shared" si="1"/>
        <v>2 (5)</v>
      </c>
      <c r="F27" s="45">
        <f t="shared" si="1"/>
        <v>2</v>
      </c>
      <c r="G27" s="46">
        <f t="shared" si="1"/>
        <v>4</v>
      </c>
      <c r="H27" s="20"/>
      <c r="I27" s="3"/>
      <c r="J27" s="3"/>
      <c r="K27" s="3"/>
      <c r="L27" s="3"/>
      <c r="M27" s="3"/>
      <c r="N27" s="3"/>
      <c r="O27" s="3"/>
      <c r="P27" s="3"/>
      <c r="Q27" s="17">
        <f t="shared" si="0"/>
        <v>0</v>
      </c>
    </row>
    <row r="28" spans="1:17" x14ac:dyDescent="0.25">
      <c r="A28" s="101"/>
      <c r="B28" s="69" t="s">
        <v>5</v>
      </c>
      <c r="C28" s="28">
        <f>+C26-Q25</f>
        <v>80</v>
      </c>
      <c r="D28" s="29" t="str">
        <f t="shared" si="1"/>
        <v>5/7</v>
      </c>
      <c r="E28" s="29" t="str">
        <f t="shared" si="1"/>
        <v>3 (5)</v>
      </c>
      <c r="F28" s="29">
        <f t="shared" si="1"/>
        <v>4</v>
      </c>
      <c r="G28" s="30">
        <f t="shared" si="1"/>
        <v>4</v>
      </c>
      <c r="H28" s="20"/>
      <c r="I28" s="3"/>
      <c r="J28" s="3"/>
      <c r="K28" s="3"/>
      <c r="L28" s="3"/>
      <c r="M28" s="3"/>
      <c r="N28" s="3"/>
      <c r="O28" s="3"/>
      <c r="P28" s="3"/>
      <c r="Q28" s="17">
        <f t="shared" si="0"/>
        <v>0</v>
      </c>
    </row>
    <row r="29" spans="1:17" x14ac:dyDescent="0.25">
      <c r="A29" s="102">
        <v>10</v>
      </c>
      <c r="B29" s="68" t="s">
        <v>4</v>
      </c>
      <c r="C29" s="36">
        <f>+C27-Q28</f>
        <v>70</v>
      </c>
      <c r="D29" s="53" t="str">
        <f t="shared" ref="D29:G40" si="2">+D27</f>
        <v>6/8</v>
      </c>
      <c r="E29" s="53" t="str">
        <f t="shared" si="2"/>
        <v>2 (5)</v>
      </c>
      <c r="F29" s="54">
        <f t="shared" si="2"/>
        <v>2</v>
      </c>
      <c r="G29" s="55">
        <f t="shared" si="2"/>
        <v>4</v>
      </c>
      <c r="H29" s="39"/>
      <c r="I29" s="40"/>
      <c r="J29" s="40"/>
      <c r="K29" s="40"/>
      <c r="L29" s="40"/>
      <c r="M29" s="40"/>
      <c r="N29" s="40"/>
      <c r="O29" s="40"/>
      <c r="P29" s="40"/>
      <c r="Q29" s="37">
        <f t="shared" si="0"/>
        <v>0</v>
      </c>
    </row>
    <row r="30" spans="1:17" x14ac:dyDescent="0.25">
      <c r="A30" s="103"/>
      <c r="B30" s="69" t="s">
        <v>5</v>
      </c>
      <c r="C30" s="36">
        <f>+C28-Q27</f>
        <v>80</v>
      </c>
      <c r="D30" s="37" t="str">
        <f t="shared" si="2"/>
        <v>5/7</v>
      </c>
      <c r="E30" s="37" t="str">
        <f t="shared" si="2"/>
        <v>3 (5)</v>
      </c>
      <c r="F30" s="37">
        <f t="shared" si="2"/>
        <v>4</v>
      </c>
      <c r="G30" s="38">
        <f t="shared" si="2"/>
        <v>4</v>
      </c>
      <c r="H30" s="39"/>
      <c r="I30" s="40"/>
      <c r="J30" s="40"/>
      <c r="K30" s="40"/>
      <c r="L30" s="40"/>
      <c r="M30" s="40"/>
      <c r="N30" s="40"/>
      <c r="O30" s="40"/>
      <c r="P30" s="40"/>
      <c r="Q30" s="37">
        <f t="shared" si="0"/>
        <v>0</v>
      </c>
    </row>
    <row r="31" spans="1:17" x14ac:dyDescent="0.25">
      <c r="A31" s="100">
        <v>11</v>
      </c>
      <c r="B31" s="68" t="s">
        <v>4</v>
      </c>
      <c r="C31" s="28">
        <f>+C29-Q30</f>
        <v>70</v>
      </c>
      <c r="D31" s="44" t="str">
        <f t="shared" si="2"/>
        <v>6/8</v>
      </c>
      <c r="E31" s="44" t="str">
        <f t="shared" si="2"/>
        <v>2 (5)</v>
      </c>
      <c r="F31" s="45">
        <f t="shared" si="2"/>
        <v>2</v>
      </c>
      <c r="G31" s="46">
        <f t="shared" si="2"/>
        <v>4</v>
      </c>
      <c r="H31" s="20"/>
      <c r="I31" s="3"/>
      <c r="J31" s="3"/>
      <c r="K31" s="3"/>
      <c r="L31" s="3"/>
      <c r="M31" s="3"/>
      <c r="N31" s="3"/>
      <c r="O31" s="3"/>
      <c r="P31" s="3"/>
      <c r="Q31" s="17">
        <f t="shared" si="0"/>
        <v>0</v>
      </c>
    </row>
    <row r="32" spans="1:17" x14ac:dyDescent="0.25">
      <c r="A32" s="101"/>
      <c r="B32" s="69" t="s">
        <v>5</v>
      </c>
      <c r="C32" s="28">
        <f>+C30-Q29</f>
        <v>80</v>
      </c>
      <c r="D32" s="29" t="str">
        <f t="shared" si="2"/>
        <v>5/7</v>
      </c>
      <c r="E32" s="29" t="str">
        <f t="shared" si="2"/>
        <v>3 (5)</v>
      </c>
      <c r="F32" s="29">
        <f t="shared" si="2"/>
        <v>4</v>
      </c>
      <c r="G32" s="30">
        <f t="shared" si="2"/>
        <v>4</v>
      </c>
      <c r="H32" s="20"/>
      <c r="I32" s="3"/>
      <c r="J32" s="3"/>
      <c r="K32" s="3"/>
      <c r="L32" s="3"/>
      <c r="M32" s="3"/>
      <c r="N32" s="3"/>
      <c r="O32" s="3"/>
      <c r="P32" s="3"/>
      <c r="Q32" s="17">
        <f t="shared" si="0"/>
        <v>0</v>
      </c>
    </row>
    <row r="33" spans="1:18" x14ac:dyDescent="0.25">
      <c r="A33" s="102">
        <v>12</v>
      </c>
      <c r="B33" s="68" t="s">
        <v>4</v>
      </c>
      <c r="C33" s="36">
        <f>+C31-Q32</f>
        <v>70</v>
      </c>
      <c r="D33" s="53" t="str">
        <f t="shared" si="2"/>
        <v>6/8</v>
      </c>
      <c r="E33" s="53" t="str">
        <f t="shared" si="2"/>
        <v>2 (5)</v>
      </c>
      <c r="F33" s="54">
        <f t="shared" si="2"/>
        <v>2</v>
      </c>
      <c r="G33" s="55">
        <f t="shared" si="2"/>
        <v>4</v>
      </c>
      <c r="H33" s="39"/>
      <c r="I33" s="40"/>
      <c r="J33" s="40"/>
      <c r="K33" s="40"/>
      <c r="L33" s="40"/>
      <c r="M33" s="40"/>
      <c r="N33" s="40"/>
      <c r="O33" s="40"/>
      <c r="P33" s="40"/>
      <c r="Q33" s="37">
        <f t="shared" si="0"/>
        <v>0</v>
      </c>
    </row>
    <row r="34" spans="1:18" x14ac:dyDescent="0.25">
      <c r="A34" s="103"/>
      <c r="B34" s="69" t="s">
        <v>5</v>
      </c>
      <c r="C34" s="36">
        <f>+C32-Q31</f>
        <v>80</v>
      </c>
      <c r="D34" s="37" t="str">
        <f t="shared" si="2"/>
        <v>5/7</v>
      </c>
      <c r="E34" s="37" t="str">
        <f t="shared" si="2"/>
        <v>3 (5)</v>
      </c>
      <c r="F34" s="37">
        <f t="shared" si="2"/>
        <v>4</v>
      </c>
      <c r="G34" s="38">
        <f t="shared" si="2"/>
        <v>4</v>
      </c>
      <c r="H34" s="39"/>
      <c r="I34" s="40"/>
      <c r="J34" s="40"/>
      <c r="K34" s="40"/>
      <c r="L34" s="40"/>
      <c r="M34" s="40"/>
      <c r="N34" s="40"/>
      <c r="O34" s="40"/>
      <c r="P34" s="40"/>
      <c r="Q34" s="37">
        <f t="shared" si="0"/>
        <v>0</v>
      </c>
    </row>
    <row r="35" spans="1:18" x14ac:dyDescent="0.25">
      <c r="A35" s="100">
        <v>13</v>
      </c>
      <c r="B35" s="68" t="s">
        <v>4</v>
      </c>
      <c r="C35" s="28">
        <f>+C33-Q34</f>
        <v>70</v>
      </c>
      <c r="D35" s="44" t="str">
        <f t="shared" si="2"/>
        <v>6/8</v>
      </c>
      <c r="E35" s="44" t="str">
        <f t="shared" si="2"/>
        <v>2 (5)</v>
      </c>
      <c r="F35" s="45">
        <f t="shared" si="2"/>
        <v>2</v>
      </c>
      <c r="G35" s="46">
        <f t="shared" si="2"/>
        <v>4</v>
      </c>
      <c r="H35" s="20"/>
      <c r="I35" s="3"/>
      <c r="J35" s="3"/>
      <c r="K35" s="3"/>
      <c r="L35" s="3"/>
      <c r="M35" s="3"/>
      <c r="N35" s="3"/>
      <c r="O35" s="3"/>
      <c r="P35" s="3"/>
      <c r="Q35" s="17">
        <f t="shared" si="0"/>
        <v>0</v>
      </c>
    </row>
    <row r="36" spans="1:18" x14ac:dyDescent="0.25">
      <c r="A36" s="101"/>
      <c r="B36" s="69" t="s">
        <v>5</v>
      </c>
      <c r="C36" s="28">
        <f>+C34-Q33</f>
        <v>80</v>
      </c>
      <c r="D36" s="29" t="str">
        <f t="shared" si="2"/>
        <v>5/7</v>
      </c>
      <c r="E36" s="29" t="str">
        <f t="shared" si="2"/>
        <v>3 (5)</v>
      </c>
      <c r="F36" s="29">
        <f t="shared" si="2"/>
        <v>4</v>
      </c>
      <c r="G36" s="30">
        <f t="shared" si="2"/>
        <v>4</v>
      </c>
      <c r="H36" s="20"/>
      <c r="I36" s="3"/>
      <c r="J36" s="3"/>
      <c r="K36" s="3"/>
      <c r="L36" s="3"/>
      <c r="M36" s="3"/>
      <c r="N36" s="3"/>
      <c r="O36" s="3"/>
      <c r="P36" s="3"/>
      <c r="Q36" s="17">
        <f t="shared" si="0"/>
        <v>0</v>
      </c>
    </row>
    <row r="37" spans="1:18" x14ac:dyDescent="0.25">
      <c r="A37" s="102">
        <v>14</v>
      </c>
      <c r="B37" s="68" t="s">
        <v>4</v>
      </c>
      <c r="C37" s="36">
        <f>+C35-Q36</f>
        <v>70</v>
      </c>
      <c r="D37" s="53" t="str">
        <f t="shared" si="2"/>
        <v>6/8</v>
      </c>
      <c r="E37" s="53" t="str">
        <f t="shared" si="2"/>
        <v>2 (5)</v>
      </c>
      <c r="F37" s="54">
        <f t="shared" si="2"/>
        <v>2</v>
      </c>
      <c r="G37" s="55">
        <f t="shared" si="2"/>
        <v>4</v>
      </c>
      <c r="H37" s="39"/>
      <c r="I37" s="40"/>
      <c r="J37" s="40"/>
      <c r="K37" s="40"/>
      <c r="L37" s="40"/>
      <c r="M37" s="40"/>
      <c r="N37" s="40"/>
      <c r="O37" s="40"/>
      <c r="P37" s="40"/>
      <c r="Q37" s="37">
        <f t="shared" si="0"/>
        <v>0</v>
      </c>
    </row>
    <row r="38" spans="1:18" x14ac:dyDescent="0.25">
      <c r="A38" s="103"/>
      <c r="B38" s="69" t="s">
        <v>5</v>
      </c>
      <c r="C38" s="36">
        <f>+C36-Q35</f>
        <v>80</v>
      </c>
      <c r="D38" s="37" t="str">
        <f t="shared" si="2"/>
        <v>5/7</v>
      </c>
      <c r="E38" s="37" t="str">
        <f t="shared" si="2"/>
        <v>3 (5)</v>
      </c>
      <c r="F38" s="37">
        <f t="shared" si="2"/>
        <v>4</v>
      </c>
      <c r="G38" s="38">
        <f t="shared" si="2"/>
        <v>4</v>
      </c>
      <c r="H38" s="39"/>
      <c r="I38" s="40"/>
      <c r="J38" s="40"/>
      <c r="K38" s="40"/>
      <c r="L38" s="40"/>
      <c r="M38" s="40"/>
      <c r="N38" s="40"/>
      <c r="O38" s="40"/>
      <c r="P38" s="40"/>
      <c r="Q38" s="37">
        <f t="shared" si="0"/>
        <v>0</v>
      </c>
    </row>
    <row r="39" spans="1:18" x14ac:dyDescent="0.25">
      <c r="A39" s="100">
        <v>15</v>
      </c>
      <c r="B39" s="68" t="s">
        <v>4</v>
      </c>
      <c r="C39" s="28">
        <f>+C37-Q38</f>
        <v>70</v>
      </c>
      <c r="D39" s="44" t="str">
        <f t="shared" si="2"/>
        <v>6/8</v>
      </c>
      <c r="E39" s="44" t="str">
        <f t="shared" si="2"/>
        <v>2 (5)</v>
      </c>
      <c r="F39" s="45">
        <f t="shared" si="2"/>
        <v>2</v>
      </c>
      <c r="G39" s="46">
        <f t="shared" si="2"/>
        <v>4</v>
      </c>
      <c r="H39" s="20"/>
      <c r="I39" s="3"/>
      <c r="J39" s="3"/>
      <c r="K39" s="3"/>
      <c r="L39" s="3"/>
      <c r="M39" s="3"/>
      <c r="N39" s="3"/>
      <c r="O39" s="3"/>
      <c r="P39" s="3"/>
      <c r="Q39" s="17">
        <f t="shared" si="0"/>
        <v>0</v>
      </c>
    </row>
    <row r="40" spans="1:18" ht="15.75" thickBot="1" x14ac:dyDescent="0.3">
      <c r="A40" s="101"/>
      <c r="B40" s="69" t="s">
        <v>5</v>
      </c>
      <c r="C40" s="31">
        <f>+C38-Q37</f>
        <v>80</v>
      </c>
      <c r="D40" s="32" t="str">
        <f t="shared" si="2"/>
        <v>5/7</v>
      </c>
      <c r="E40" s="32" t="str">
        <f t="shared" si="2"/>
        <v>3 (5)</v>
      </c>
      <c r="F40" s="32">
        <f t="shared" si="2"/>
        <v>4</v>
      </c>
      <c r="G40" s="33">
        <f t="shared" si="2"/>
        <v>4</v>
      </c>
      <c r="H40" s="20"/>
      <c r="I40" s="3"/>
      <c r="J40" s="3"/>
      <c r="K40" s="3"/>
      <c r="L40" s="3"/>
      <c r="M40" s="3"/>
      <c r="N40" s="3"/>
      <c r="O40" s="3"/>
      <c r="P40" s="3"/>
      <c r="Q40" s="17">
        <f t="shared" si="0"/>
        <v>0</v>
      </c>
    </row>
    <row r="41" spans="1:18" x14ac:dyDescent="0.25">
      <c r="A41" s="18"/>
    </row>
    <row r="42" spans="1:18" x14ac:dyDescent="0.25">
      <c r="A42" s="4" t="s">
        <v>7</v>
      </c>
      <c r="B42" s="4">
        <v>1</v>
      </c>
      <c r="C42" s="4">
        <v>2</v>
      </c>
      <c r="D42" s="4">
        <v>3</v>
      </c>
      <c r="E42" s="4">
        <v>4</v>
      </c>
      <c r="F42" s="4">
        <v>5</v>
      </c>
      <c r="G42" s="4">
        <v>6</v>
      </c>
      <c r="H42" s="4">
        <v>7</v>
      </c>
      <c r="I42" s="4">
        <v>8</v>
      </c>
      <c r="J42" s="5">
        <v>9</v>
      </c>
      <c r="K42" s="5">
        <v>10</v>
      </c>
      <c r="L42" s="5">
        <v>11</v>
      </c>
      <c r="M42" s="5">
        <v>12</v>
      </c>
      <c r="N42" s="5">
        <v>13</v>
      </c>
      <c r="O42" s="5">
        <v>14</v>
      </c>
      <c r="P42" s="5">
        <v>15</v>
      </c>
      <c r="Q42" s="5" t="s">
        <v>8</v>
      </c>
    </row>
    <row r="43" spans="1:18" x14ac:dyDescent="0.25">
      <c r="A43" s="34" t="s">
        <v>16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17">
        <f>SUM(B43:P43)</f>
        <v>0</v>
      </c>
      <c r="R43">
        <f>SUM(Q11,Q13,Q15,Q17,Q19,Q21,Q25,Q27,Q29,Q31,Q23,Q33,Q35,Q37,Q39)</f>
        <v>0</v>
      </c>
    </row>
    <row r="44" spans="1:18" x14ac:dyDescent="0.25">
      <c r="A44" s="35" t="s">
        <v>17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17">
        <f t="shared" ref="Q44:Q48" si="3">SUM(B44:P44)</f>
        <v>0</v>
      </c>
      <c r="R44">
        <f>SUM(Q12,Q14,Q16,Q18,Q20,Q22,Q26,Q28,Q30,Q32,Q24,Q34,Q36,Q38,Q40)</f>
        <v>0</v>
      </c>
    </row>
    <row r="45" spans="1:18" x14ac:dyDescent="0.25">
      <c r="A45" s="34" t="s">
        <v>18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37">
        <f t="shared" si="3"/>
        <v>0</v>
      </c>
    </row>
    <row r="46" spans="1:18" x14ac:dyDescent="0.25">
      <c r="A46" s="35" t="s">
        <v>19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37">
        <f t="shared" si="3"/>
        <v>0</v>
      </c>
    </row>
    <row r="47" spans="1:18" x14ac:dyDescent="0.25">
      <c r="A47" s="34" t="s">
        <v>20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17">
        <f t="shared" si="3"/>
        <v>0</v>
      </c>
    </row>
    <row r="48" spans="1:18" x14ac:dyDescent="0.25">
      <c r="A48" s="35" t="s">
        <v>21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17">
        <f t="shared" si="3"/>
        <v>0</v>
      </c>
    </row>
    <row r="49" spans="1:17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L49" s="2"/>
      <c r="M49" s="2"/>
      <c r="N49" s="2"/>
      <c r="O49" s="2"/>
      <c r="P49" s="2"/>
      <c r="Q49" s="2"/>
    </row>
    <row r="50" spans="1:17" x14ac:dyDescent="0.25">
      <c r="A50" s="34" t="s">
        <v>32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7">
        <f t="shared" ref="Q50:Q51" si="4">SUM(B50:P50)</f>
        <v>0</v>
      </c>
    </row>
    <row r="51" spans="1:17" x14ac:dyDescent="0.25">
      <c r="A51" s="35" t="s">
        <v>33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7">
        <f t="shared" si="4"/>
        <v>0</v>
      </c>
    </row>
    <row r="52" spans="1:17" x14ac:dyDescent="0.25">
      <c r="A52" s="16"/>
      <c r="B52" s="15"/>
      <c r="C52" s="15"/>
      <c r="D52" s="15"/>
      <c r="E52" s="15"/>
      <c r="F52" s="15"/>
      <c r="G52" s="15"/>
      <c r="H52" s="15"/>
      <c r="I52" s="15"/>
      <c r="J52" s="15"/>
      <c r="L52" s="2"/>
      <c r="M52" s="2"/>
      <c r="N52" s="2"/>
      <c r="O52" s="2"/>
      <c r="P52" s="2"/>
      <c r="Q52" s="2"/>
    </row>
    <row r="53" spans="1:17" x14ac:dyDescent="0.25">
      <c r="A53" s="16"/>
      <c r="B53" s="15"/>
      <c r="C53" s="15"/>
      <c r="D53" s="15"/>
      <c r="E53" s="15"/>
      <c r="F53" s="15"/>
      <c r="G53" s="15"/>
      <c r="H53" s="15"/>
      <c r="I53" s="15"/>
      <c r="J53" s="15"/>
      <c r="L53" s="2"/>
      <c r="M53" s="2"/>
      <c r="N53" s="2"/>
      <c r="O53" s="2"/>
      <c r="P53" s="2"/>
      <c r="Q53" s="2"/>
    </row>
    <row r="54" spans="1:17" x14ac:dyDescent="0.25">
      <c r="A54" s="16"/>
      <c r="B54" s="15"/>
      <c r="C54" s="15"/>
      <c r="D54" s="15"/>
      <c r="E54" s="15"/>
      <c r="F54" s="15"/>
      <c r="G54" s="15"/>
      <c r="H54" s="15"/>
      <c r="I54" s="15"/>
      <c r="J54" s="15"/>
      <c r="L54" s="2"/>
      <c r="M54" s="2"/>
      <c r="N54" s="2"/>
      <c r="O54" s="2"/>
      <c r="P54" s="2"/>
      <c r="Q54" s="2"/>
    </row>
    <row r="55" spans="1:17" x14ac:dyDescent="0.25">
      <c r="A55" s="16"/>
      <c r="B55" s="15"/>
      <c r="C55" s="15"/>
      <c r="D55" s="15"/>
      <c r="E55" s="15"/>
      <c r="F55" s="15"/>
      <c r="G55" s="15"/>
      <c r="H55" s="15"/>
      <c r="I55" s="15"/>
      <c r="J55" s="15"/>
      <c r="L55" s="12"/>
      <c r="M55" s="13"/>
      <c r="N55" s="13"/>
      <c r="O55" s="13"/>
      <c r="P55" s="13"/>
      <c r="Q55" s="13"/>
    </row>
    <row r="56" spans="1:17" x14ac:dyDescent="0.25">
      <c r="A56" s="16"/>
      <c r="B56" s="15"/>
      <c r="C56" s="15"/>
      <c r="D56" s="15"/>
      <c r="E56" s="15"/>
      <c r="F56" s="15"/>
      <c r="G56" s="15"/>
      <c r="H56" s="15"/>
      <c r="I56" s="15"/>
      <c r="J56" s="15"/>
      <c r="L56" s="2"/>
      <c r="M56" s="2"/>
      <c r="N56" s="2"/>
      <c r="O56" s="2"/>
      <c r="P56" s="2"/>
      <c r="Q56" s="2"/>
    </row>
    <row r="57" spans="1:17" x14ac:dyDescent="0.25">
      <c r="A57" s="16"/>
      <c r="B57" s="15"/>
      <c r="C57" s="15"/>
      <c r="D57" s="15"/>
      <c r="E57" s="15"/>
      <c r="F57" s="15"/>
      <c r="G57" s="15"/>
      <c r="H57" s="15"/>
      <c r="I57" s="15"/>
      <c r="J57" s="15"/>
      <c r="L57" s="2"/>
      <c r="M57" s="2"/>
      <c r="N57" s="2"/>
      <c r="O57" s="2"/>
      <c r="P57" s="2"/>
      <c r="Q57" s="2"/>
    </row>
    <row r="58" spans="1:17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L58" s="2"/>
      <c r="M58" s="2"/>
      <c r="N58" s="2"/>
      <c r="O58" s="2"/>
      <c r="P58" s="2"/>
      <c r="Q58" s="2"/>
    </row>
    <row r="59" spans="1:17" x14ac:dyDescent="0.25">
      <c r="L59" s="2"/>
      <c r="M59" s="2"/>
      <c r="N59" s="2"/>
      <c r="O59" s="2"/>
      <c r="P59" s="2"/>
      <c r="Q59" s="2"/>
    </row>
  </sheetData>
  <mergeCells count="23">
    <mergeCell ref="A35:A36"/>
    <mergeCell ref="A37:A38"/>
    <mergeCell ref="A39:A40"/>
    <mergeCell ref="A3:D3"/>
    <mergeCell ref="E3:H3"/>
    <mergeCell ref="A31:A32"/>
    <mergeCell ref="A33:A34"/>
    <mergeCell ref="A23:A24"/>
    <mergeCell ref="A25:A26"/>
    <mergeCell ref="A27:A28"/>
    <mergeCell ref="A29:A30"/>
    <mergeCell ref="A11:A12"/>
    <mergeCell ref="A13:A14"/>
    <mergeCell ref="A15:A16"/>
    <mergeCell ref="A17:A18"/>
    <mergeCell ref="A19:A20"/>
    <mergeCell ref="A21:A22"/>
    <mergeCell ref="A1:Q1"/>
    <mergeCell ref="B4:H4"/>
    <mergeCell ref="K4:Q4"/>
    <mergeCell ref="B8:P8"/>
    <mergeCell ref="N3:Q3"/>
    <mergeCell ref="J3:M3"/>
  </mergeCells>
  <pageMargins left="0.7" right="0.7" top="0.75" bottom="0.75" header="0.3" footer="0.3"/>
  <ignoredErrors>
    <ignoredError sqref="C14 C1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U59"/>
  <sheetViews>
    <sheetView workbookViewId="0">
      <selection activeCell="H13" sqref="H13"/>
    </sheetView>
  </sheetViews>
  <sheetFormatPr defaultRowHeight="15" x14ac:dyDescent="0.25"/>
  <cols>
    <col min="1" max="1" width="7.85546875" bestFit="1" customWidth="1"/>
    <col min="2" max="18" width="6.28515625" customWidth="1"/>
    <col min="20" max="20" width="4.42578125" bestFit="1" customWidth="1"/>
  </cols>
  <sheetData>
    <row r="1" spans="1:21" ht="24.75" x14ac:dyDescent="0.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3" spans="1:21" x14ac:dyDescent="0.25">
      <c r="A3" s="92" t="str">
        <f>+'Fighter Info'!B8</f>
        <v>Carlos</v>
      </c>
      <c r="B3" s="93"/>
      <c r="C3" s="93"/>
      <c r="D3" s="93"/>
      <c r="E3" s="94" t="str">
        <f>+'Fighter Info'!C8</f>
        <v>Monzon</v>
      </c>
      <c r="F3" s="94"/>
      <c r="G3" s="94"/>
      <c r="H3" s="95"/>
      <c r="I3" s="14">
        <f>+R43</f>
        <v>0</v>
      </c>
      <c r="J3" s="96" t="str">
        <f>+'Fighter Info'!B9</f>
        <v>Vito</v>
      </c>
      <c r="K3" s="97"/>
      <c r="L3" s="97"/>
      <c r="M3" s="97"/>
      <c r="N3" s="98" t="str">
        <f>+'Fighter Info'!C9</f>
        <v>Antuofermo</v>
      </c>
      <c r="O3" s="98"/>
      <c r="P3" s="98"/>
      <c r="Q3" s="99"/>
      <c r="R3" s="42">
        <f>+R44</f>
        <v>0</v>
      </c>
    </row>
    <row r="4" spans="1:21" x14ac:dyDescent="0.25">
      <c r="A4" s="41" t="s">
        <v>3</v>
      </c>
      <c r="B4" s="90" t="str">
        <f>+'Fighter Info'!K8</f>
        <v>-1 from opp PL in toe to toe</v>
      </c>
      <c r="C4" s="90"/>
      <c r="D4" s="90"/>
      <c r="E4" s="90"/>
      <c r="F4" s="90"/>
      <c r="G4" s="90"/>
      <c r="H4" s="91"/>
      <c r="I4" s="2"/>
      <c r="J4" s="41" t="s">
        <v>3</v>
      </c>
      <c r="K4" s="90" t="str">
        <f>+'Fighter Info'!K9</f>
        <v>subtract 10 from opp stamina</v>
      </c>
      <c r="L4" s="90"/>
      <c r="M4" s="90"/>
      <c r="N4" s="90"/>
      <c r="O4" s="90"/>
      <c r="P4" s="90"/>
      <c r="Q4" s="91"/>
    </row>
    <row r="5" spans="1:21" x14ac:dyDescent="0.25">
      <c r="A5" s="70" t="s">
        <v>28</v>
      </c>
      <c r="B5" s="47"/>
      <c r="C5" s="48"/>
      <c r="D5" s="49"/>
      <c r="E5" s="48"/>
      <c r="F5" s="49"/>
      <c r="G5" s="47"/>
      <c r="H5" s="18"/>
      <c r="I5" s="2"/>
      <c r="J5" s="70" t="s">
        <v>28</v>
      </c>
      <c r="K5" s="47"/>
      <c r="L5" s="47"/>
      <c r="M5" s="49"/>
      <c r="N5" s="47"/>
      <c r="O5" s="49"/>
      <c r="P5" s="47"/>
      <c r="Q5" s="18"/>
    </row>
    <row r="6" spans="1:21" x14ac:dyDescent="0.25">
      <c r="A6" s="70" t="s">
        <v>29</v>
      </c>
      <c r="B6" s="47"/>
      <c r="C6" s="48"/>
      <c r="D6" s="49"/>
      <c r="E6" s="48"/>
      <c r="F6" s="49"/>
      <c r="G6" s="47"/>
      <c r="H6" s="18"/>
      <c r="I6" s="2"/>
      <c r="J6" s="70" t="s">
        <v>29</v>
      </c>
      <c r="K6" s="59"/>
      <c r="L6" s="47"/>
      <c r="M6" s="49"/>
      <c r="N6" s="47"/>
      <c r="O6" s="49"/>
      <c r="P6" s="59"/>
      <c r="Q6" s="18"/>
    </row>
    <row r="7" spans="1:21" ht="15.75" thickBot="1" x14ac:dyDescent="0.3">
      <c r="A7" s="22"/>
      <c r="B7" s="14"/>
      <c r="C7" s="22"/>
      <c r="D7" s="16"/>
      <c r="E7" s="22"/>
      <c r="F7" s="16"/>
      <c r="G7" s="14"/>
      <c r="H7" s="14"/>
      <c r="I7" s="2"/>
      <c r="J7" s="22"/>
      <c r="K7" s="64"/>
      <c r="L7" s="14"/>
      <c r="M7" s="16"/>
      <c r="N7" s="14"/>
      <c r="O7" s="16"/>
      <c r="P7" s="64"/>
      <c r="Q7" s="14"/>
    </row>
    <row r="8" spans="1:21" ht="15.75" thickBot="1" x14ac:dyDescent="0.3">
      <c r="A8" s="22"/>
      <c r="B8" s="86" t="s">
        <v>35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8"/>
      <c r="Q8" s="14"/>
    </row>
    <row r="9" spans="1:21" ht="15.75" thickBot="1" x14ac:dyDescent="0.3">
      <c r="A9" s="23"/>
      <c r="B9" s="21"/>
      <c r="C9" s="21"/>
      <c r="D9" s="22"/>
      <c r="E9" s="22"/>
      <c r="F9" s="22"/>
      <c r="G9" s="22"/>
      <c r="H9" s="22"/>
      <c r="L9" s="22"/>
      <c r="M9" s="22"/>
      <c r="N9" s="22"/>
      <c r="O9" s="22"/>
      <c r="P9" s="22"/>
      <c r="Q9" s="22"/>
      <c r="R9" s="22"/>
    </row>
    <row r="10" spans="1:21" x14ac:dyDescent="0.25">
      <c r="A10" s="5" t="s">
        <v>1</v>
      </c>
      <c r="B10" s="19"/>
      <c r="C10" s="25" t="s">
        <v>11</v>
      </c>
      <c r="D10" s="26" t="s">
        <v>14</v>
      </c>
      <c r="E10" s="26" t="s">
        <v>12</v>
      </c>
      <c r="F10" s="26" t="s">
        <v>13</v>
      </c>
      <c r="G10" s="27" t="s">
        <v>15</v>
      </c>
      <c r="H10" s="5" t="s">
        <v>9</v>
      </c>
      <c r="I10" s="4" t="s">
        <v>10</v>
      </c>
      <c r="J10" s="24">
        <v>4.1666666666666664E-2</v>
      </c>
      <c r="K10" s="24">
        <v>5.5555555555555552E-2</v>
      </c>
      <c r="L10" s="24">
        <v>6.9444444444444434E-2</v>
      </c>
      <c r="M10" s="24">
        <v>8.3333333333333329E-2</v>
      </c>
      <c r="N10" s="24">
        <v>9.7222222222222224E-2</v>
      </c>
      <c r="O10" s="24">
        <v>0.1111111111111111</v>
      </c>
      <c r="P10" s="43">
        <v>0.125</v>
      </c>
      <c r="Q10" s="5" t="s">
        <v>2</v>
      </c>
    </row>
    <row r="11" spans="1:21" x14ac:dyDescent="0.25">
      <c r="A11" s="100">
        <v>1</v>
      </c>
      <c r="B11" s="68" t="s">
        <v>4</v>
      </c>
      <c r="C11" s="56">
        <f>+'Fighter Info'!J8</f>
        <v>80</v>
      </c>
      <c r="D11" s="50" t="str">
        <f>+'Fighter Info'!F8</f>
        <v>3/4</v>
      </c>
      <c r="E11" s="51" t="str">
        <f>+'Fighter Info'!G8</f>
        <v>1 (4)</v>
      </c>
      <c r="F11" s="51">
        <f>+'Fighter Info'!H8</f>
        <v>1</v>
      </c>
      <c r="G11" s="52">
        <f>+'Fighter Info'!I8</f>
        <v>3</v>
      </c>
      <c r="H11" s="20"/>
      <c r="I11" s="3"/>
      <c r="J11" s="3"/>
      <c r="K11" s="3"/>
      <c r="L11" s="3"/>
      <c r="M11" s="3"/>
      <c r="N11" s="3"/>
      <c r="O11" s="3"/>
      <c r="P11" s="3"/>
      <c r="Q11" s="17">
        <f t="shared" ref="Q11:Q40" si="0">SUM(H11:P11)</f>
        <v>0</v>
      </c>
    </row>
    <row r="12" spans="1:21" x14ac:dyDescent="0.25">
      <c r="A12" s="101"/>
      <c r="B12" s="69" t="s">
        <v>5</v>
      </c>
      <c r="C12" s="56">
        <f>+'Fighter Info'!J9</f>
        <v>80</v>
      </c>
      <c r="D12" s="50" t="str">
        <f>+'Fighter Info'!F9</f>
        <v>2/4</v>
      </c>
      <c r="E12" s="51" t="str">
        <f>+'Fighter Info'!G9</f>
        <v>3 (5)</v>
      </c>
      <c r="F12" s="51">
        <f>+'Fighter Info'!H9</f>
        <v>2</v>
      </c>
      <c r="G12" s="52">
        <f>+'Fighter Info'!I9</f>
        <v>3</v>
      </c>
      <c r="H12" s="20"/>
      <c r="I12" s="3"/>
      <c r="J12" s="3"/>
      <c r="K12" s="3"/>
      <c r="L12" s="3"/>
      <c r="M12" s="3"/>
      <c r="N12" s="3"/>
      <c r="O12" s="3"/>
      <c r="P12" s="3"/>
      <c r="Q12" s="17">
        <f t="shared" si="0"/>
        <v>0</v>
      </c>
      <c r="S12" s="11" t="s">
        <v>4</v>
      </c>
      <c r="T12" s="4" t="s">
        <v>6</v>
      </c>
      <c r="U12" s="10" t="s">
        <v>5</v>
      </c>
    </row>
    <row r="13" spans="1:21" ht="15.75" x14ac:dyDescent="0.25">
      <c r="A13" s="102">
        <v>2</v>
      </c>
      <c r="B13" s="68" t="s">
        <v>4</v>
      </c>
      <c r="C13" s="36">
        <f>+C11-Q12</f>
        <v>80</v>
      </c>
      <c r="D13" s="53" t="str">
        <f t="shared" ref="D13:G28" si="1">+D11</f>
        <v>3/4</v>
      </c>
      <c r="E13" s="53" t="str">
        <f t="shared" si="1"/>
        <v>1 (4)</v>
      </c>
      <c r="F13" s="54">
        <f t="shared" si="1"/>
        <v>1</v>
      </c>
      <c r="G13" s="55">
        <f t="shared" si="1"/>
        <v>3</v>
      </c>
      <c r="H13" s="39"/>
      <c r="I13" s="40"/>
      <c r="J13" s="40"/>
      <c r="K13" s="40"/>
      <c r="L13" s="40"/>
      <c r="M13" s="40"/>
      <c r="N13" s="40"/>
      <c r="O13" s="40"/>
      <c r="P13" s="40"/>
      <c r="Q13" s="37">
        <f t="shared" si="0"/>
        <v>0</v>
      </c>
      <c r="S13" s="6">
        <f ca="1">RANDBETWEEN(1,6)</f>
        <v>3</v>
      </c>
      <c r="T13" s="4">
        <v>6</v>
      </c>
      <c r="U13" s="7">
        <f ca="1">RANDBETWEEN(1,6)</f>
        <v>2</v>
      </c>
    </row>
    <row r="14" spans="1:21" ht="15.75" x14ac:dyDescent="0.25">
      <c r="A14" s="103"/>
      <c r="B14" s="69" t="s">
        <v>5</v>
      </c>
      <c r="C14" s="36">
        <f>+C12-Q11</f>
        <v>80</v>
      </c>
      <c r="D14" s="37" t="str">
        <f t="shared" si="1"/>
        <v>2/4</v>
      </c>
      <c r="E14" s="37" t="str">
        <f t="shared" si="1"/>
        <v>3 (5)</v>
      </c>
      <c r="F14" s="37">
        <f t="shared" si="1"/>
        <v>2</v>
      </c>
      <c r="G14" s="38">
        <f t="shared" si="1"/>
        <v>3</v>
      </c>
      <c r="H14" s="39"/>
      <c r="I14" s="40"/>
      <c r="J14" s="40"/>
      <c r="K14" s="40"/>
      <c r="L14" s="40"/>
      <c r="M14" s="40"/>
      <c r="N14" s="40"/>
      <c r="O14" s="40"/>
      <c r="P14" s="40"/>
      <c r="Q14" s="37">
        <f t="shared" si="0"/>
        <v>0</v>
      </c>
      <c r="S14" s="6">
        <f ca="1">RANDBETWEEN(1,20)</f>
        <v>8</v>
      </c>
      <c r="T14" s="4">
        <v>20</v>
      </c>
      <c r="U14" s="7">
        <f ca="1">RANDBETWEEN(1,20)</f>
        <v>6</v>
      </c>
    </row>
    <row r="15" spans="1:21" ht="15.75" x14ac:dyDescent="0.25">
      <c r="A15" s="100">
        <v>3</v>
      </c>
      <c r="B15" s="68" t="s">
        <v>4</v>
      </c>
      <c r="C15" s="28">
        <f>+C13-Q14</f>
        <v>80</v>
      </c>
      <c r="D15" s="44" t="str">
        <f t="shared" si="1"/>
        <v>3/4</v>
      </c>
      <c r="E15" s="44" t="str">
        <f t="shared" si="1"/>
        <v>1 (4)</v>
      </c>
      <c r="F15" s="45">
        <f t="shared" si="1"/>
        <v>1</v>
      </c>
      <c r="G15" s="46">
        <f t="shared" si="1"/>
        <v>3</v>
      </c>
      <c r="H15" s="20"/>
      <c r="I15" s="3"/>
      <c r="J15" s="3"/>
      <c r="K15" s="3"/>
      <c r="L15" s="3"/>
      <c r="M15" s="3"/>
      <c r="N15" s="3"/>
      <c r="O15" s="3"/>
      <c r="P15" s="3"/>
      <c r="Q15" s="17">
        <f t="shared" si="0"/>
        <v>0</v>
      </c>
      <c r="S15" s="6">
        <f ca="1">RANDBETWEEN(0,99)</f>
        <v>28</v>
      </c>
      <c r="T15" s="4">
        <v>100</v>
      </c>
      <c r="U15" s="7">
        <f ca="1">RANDBETWEEN(0,99)</f>
        <v>92</v>
      </c>
    </row>
    <row r="16" spans="1:21" x14ac:dyDescent="0.25">
      <c r="A16" s="101"/>
      <c r="B16" s="69" t="s">
        <v>5</v>
      </c>
      <c r="C16" s="28">
        <f>+C14-Q13</f>
        <v>80</v>
      </c>
      <c r="D16" s="29" t="str">
        <f t="shared" si="1"/>
        <v>2/4</v>
      </c>
      <c r="E16" s="29" t="str">
        <f t="shared" si="1"/>
        <v>3 (5)</v>
      </c>
      <c r="F16" s="29">
        <f t="shared" si="1"/>
        <v>2</v>
      </c>
      <c r="G16" s="30">
        <f t="shared" si="1"/>
        <v>3</v>
      </c>
      <c r="H16" s="20"/>
      <c r="I16" s="3"/>
      <c r="J16" s="3"/>
      <c r="K16" s="3"/>
      <c r="L16" s="3"/>
      <c r="M16" s="3"/>
      <c r="N16" s="3"/>
      <c r="O16" s="3"/>
      <c r="P16" s="3"/>
      <c r="Q16" s="17">
        <f t="shared" si="0"/>
        <v>0</v>
      </c>
    </row>
    <row r="17" spans="1:17" x14ac:dyDescent="0.25">
      <c r="A17" s="102">
        <v>4</v>
      </c>
      <c r="B17" s="68" t="s">
        <v>4</v>
      </c>
      <c r="C17" s="36">
        <f>+C15-Q16</f>
        <v>80</v>
      </c>
      <c r="D17" s="53" t="str">
        <f t="shared" si="1"/>
        <v>3/4</v>
      </c>
      <c r="E17" s="53" t="str">
        <f t="shared" si="1"/>
        <v>1 (4)</v>
      </c>
      <c r="F17" s="54">
        <f t="shared" si="1"/>
        <v>1</v>
      </c>
      <c r="G17" s="55">
        <f t="shared" si="1"/>
        <v>3</v>
      </c>
      <c r="H17" s="39"/>
      <c r="I17" s="40"/>
      <c r="J17" s="40"/>
      <c r="K17" s="40"/>
      <c r="L17" s="40"/>
      <c r="M17" s="40"/>
      <c r="N17" s="40"/>
      <c r="O17" s="40"/>
      <c r="P17" s="40"/>
      <c r="Q17" s="37">
        <f t="shared" si="0"/>
        <v>0</v>
      </c>
    </row>
    <row r="18" spans="1:17" x14ac:dyDescent="0.25">
      <c r="A18" s="103"/>
      <c r="B18" s="69" t="s">
        <v>5</v>
      </c>
      <c r="C18" s="36">
        <f>+C16-Q15</f>
        <v>80</v>
      </c>
      <c r="D18" s="37" t="str">
        <f t="shared" si="1"/>
        <v>2/4</v>
      </c>
      <c r="E18" s="37" t="str">
        <f t="shared" si="1"/>
        <v>3 (5)</v>
      </c>
      <c r="F18" s="37">
        <f t="shared" si="1"/>
        <v>2</v>
      </c>
      <c r="G18" s="38">
        <f t="shared" si="1"/>
        <v>3</v>
      </c>
      <c r="H18" s="39"/>
      <c r="I18" s="40"/>
      <c r="J18" s="40"/>
      <c r="K18" s="40"/>
      <c r="L18" s="40"/>
      <c r="M18" s="40"/>
      <c r="N18" s="40"/>
      <c r="O18" s="40"/>
      <c r="P18" s="40"/>
      <c r="Q18" s="37">
        <f t="shared" si="0"/>
        <v>0</v>
      </c>
    </row>
    <row r="19" spans="1:17" x14ac:dyDescent="0.25">
      <c r="A19" s="100">
        <v>5</v>
      </c>
      <c r="B19" s="68" t="s">
        <v>4</v>
      </c>
      <c r="C19" s="28">
        <f>+C17-Q18</f>
        <v>80</v>
      </c>
      <c r="D19" s="44" t="str">
        <f t="shared" si="1"/>
        <v>3/4</v>
      </c>
      <c r="E19" s="44" t="str">
        <f t="shared" si="1"/>
        <v>1 (4)</v>
      </c>
      <c r="F19" s="45">
        <f t="shared" si="1"/>
        <v>1</v>
      </c>
      <c r="G19" s="46">
        <f t="shared" si="1"/>
        <v>3</v>
      </c>
      <c r="H19" s="20"/>
      <c r="I19" s="3"/>
      <c r="J19" s="3"/>
      <c r="K19" s="3"/>
      <c r="L19" s="3"/>
      <c r="M19" s="3"/>
      <c r="N19" s="3"/>
      <c r="O19" s="3"/>
      <c r="P19" s="3"/>
      <c r="Q19" s="17">
        <f t="shared" si="0"/>
        <v>0</v>
      </c>
    </row>
    <row r="20" spans="1:17" x14ac:dyDescent="0.25">
      <c r="A20" s="101"/>
      <c r="B20" s="69" t="s">
        <v>5</v>
      </c>
      <c r="C20" s="28">
        <f>+C18-Q17</f>
        <v>80</v>
      </c>
      <c r="D20" s="29" t="str">
        <f t="shared" si="1"/>
        <v>2/4</v>
      </c>
      <c r="E20" s="29" t="str">
        <f t="shared" si="1"/>
        <v>3 (5)</v>
      </c>
      <c r="F20" s="29">
        <f t="shared" si="1"/>
        <v>2</v>
      </c>
      <c r="G20" s="30">
        <f t="shared" si="1"/>
        <v>3</v>
      </c>
      <c r="H20" s="20"/>
      <c r="I20" s="3"/>
      <c r="J20" s="3"/>
      <c r="K20" s="3"/>
      <c r="L20" s="3"/>
      <c r="M20" s="3"/>
      <c r="N20" s="3"/>
      <c r="O20" s="3"/>
      <c r="P20" s="3"/>
      <c r="Q20" s="17">
        <f t="shared" si="0"/>
        <v>0</v>
      </c>
    </row>
    <row r="21" spans="1:17" x14ac:dyDescent="0.25">
      <c r="A21" s="102">
        <v>6</v>
      </c>
      <c r="B21" s="68" t="s">
        <v>4</v>
      </c>
      <c r="C21" s="36">
        <f>+C19-Q20</f>
        <v>80</v>
      </c>
      <c r="D21" s="53" t="str">
        <f t="shared" si="1"/>
        <v>3/4</v>
      </c>
      <c r="E21" s="53" t="str">
        <f t="shared" si="1"/>
        <v>1 (4)</v>
      </c>
      <c r="F21" s="54">
        <f t="shared" si="1"/>
        <v>1</v>
      </c>
      <c r="G21" s="55">
        <f t="shared" si="1"/>
        <v>3</v>
      </c>
      <c r="H21" s="39"/>
      <c r="I21" s="40"/>
      <c r="J21" s="40"/>
      <c r="K21" s="40"/>
      <c r="L21" s="40"/>
      <c r="M21" s="40"/>
      <c r="N21" s="40"/>
      <c r="O21" s="40"/>
      <c r="P21" s="40"/>
      <c r="Q21" s="37">
        <f t="shared" si="0"/>
        <v>0</v>
      </c>
    </row>
    <row r="22" spans="1:17" x14ac:dyDescent="0.25">
      <c r="A22" s="103"/>
      <c r="B22" s="69" t="s">
        <v>5</v>
      </c>
      <c r="C22" s="36">
        <f>+C20-Q19</f>
        <v>80</v>
      </c>
      <c r="D22" s="37" t="str">
        <f t="shared" si="1"/>
        <v>2/4</v>
      </c>
      <c r="E22" s="37" t="str">
        <f t="shared" si="1"/>
        <v>3 (5)</v>
      </c>
      <c r="F22" s="37">
        <f t="shared" si="1"/>
        <v>2</v>
      </c>
      <c r="G22" s="38">
        <f t="shared" si="1"/>
        <v>3</v>
      </c>
      <c r="H22" s="39"/>
      <c r="I22" s="40"/>
      <c r="J22" s="40"/>
      <c r="K22" s="40"/>
      <c r="L22" s="40"/>
      <c r="M22" s="40"/>
      <c r="N22" s="40"/>
      <c r="O22" s="40"/>
      <c r="P22" s="40"/>
      <c r="Q22" s="37">
        <f t="shared" si="0"/>
        <v>0</v>
      </c>
    </row>
    <row r="23" spans="1:17" x14ac:dyDescent="0.25">
      <c r="A23" s="100">
        <v>7</v>
      </c>
      <c r="B23" s="68" t="s">
        <v>4</v>
      </c>
      <c r="C23" s="28">
        <f>+C21-Q22</f>
        <v>80</v>
      </c>
      <c r="D23" s="44" t="str">
        <f t="shared" si="1"/>
        <v>3/4</v>
      </c>
      <c r="E23" s="44" t="str">
        <f t="shared" si="1"/>
        <v>1 (4)</v>
      </c>
      <c r="F23" s="45">
        <f t="shared" si="1"/>
        <v>1</v>
      </c>
      <c r="G23" s="46">
        <f t="shared" si="1"/>
        <v>3</v>
      </c>
      <c r="H23" s="20"/>
      <c r="I23" s="3"/>
      <c r="J23" s="3"/>
      <c r="K23" s="3"/>
      <c r="L23" s="3"/>
      <c r="M23" s="3"/>
      <c r="N23" s="3"/>
      <c r="O23" s="3"/>
      <c r="P23" s="17"/>
      <c r="Q23" s="17">
        <f t="shared" si="0"/>
        <v>0</v>
      </c>
    </row>
    <row r="24" spans="1:17" x14ac:dyDescent="0.25">
      <c r="A24" s="101"/>
      <c r="B24" s="69" t="s">
        <v>5</v>
      </c>
      <c r="C24" s="28">
        <f>+C22-Q21</f>
        <v>80</v>
      </c>
      <c r="D24" s="29" t="str">
        <f t="shared" si="1"/>
        <v>2/4</v>
      </c>
      <c r="E24" s="29" t="str">
        <f t="shared" si="1"/>
        <v>3 (5)</v>
      </c>
      <c r="F24" s="29">
        <f t="shared" si="1"/>
        <v>2</v>
      </c>
      <c r="G24" s="30">
        <f t="shared" si="1"/>
        <v>3</v>
      </c>
      <c r="H24" s="20"/>
      <c r="I24" s="3"/>
      <c r="J24" s="3"/>
      <c r="K24" s="3"/>
      <c r="L24" s="3"/>
      <c r="M24" s="3"/>
      <c r="N24" s="3"/>
      <c r="O24" s="3"/>
      <c r="P24" s="3"/>
      <c r="Q24" s="17">
        <f t="shared" si="0"/>
        <v>0</v>
      </c>
    </row>
    <row r="25" spans="1:17" x14ac:dyDescent="0.25">
      <c r="A25" s="102">
        <v>8</v>
      </c>
      <c r="B25" s="68" t="s">
        <v>4</v>
      </c>
      <c r="C25" s="36">
        <f>+C23-Q24</f>
        <v>80</v>
      </c>
      <c r="D25" s="53" t="str">
        <f t="shared" si="1"/>
        <v>3/4</v>
      </c>
      <c r="E25" s="53" t="str">
        <f t="shared" si="1"/>
        <v>1 (4)</v>
      </c>
      <c r="F25" s="54">
        <f t="shared" si="1"/>
        <v>1</v>
      </c>
      <c r="G25" s="55">
        <f t="shared" si="1"/>
        <v>3</v>
      </c>
      <c r="H25" s="39"/>
      <c r="I25" s="40"/>
      <c r="J25" s="40"/>
      <c r="K25" s="40"/>
      <c r="L25" s="40"/>
      <c r="M25" s="40"/>
      <c r="N25" s="40"/>
      <c r="O25" s="40"/>
      <c r="P25" s="40"/>
      <c r="Q25" s="37">
        <f t="shared" si="0"/>
        <v>0</v>
      </c>
    </row>
    <row r="26" spans="1:17" x14ac:dyDescent="0.25">
      <c r="A26" s="103"/>
      <c r="B26" s="69" t="s">
        <v>5</v>
      </c>
      <c r="C26" s="36">
        <f>+C24-Q23</f>
        <v>80</v>
      </c>
      <c r="D26" s="37" t="str">
        <f t="shared" si="1"/>
        <v>2/4</v>
      </c>
      <c r="E26" s="37" t="str">
        <f t="shared" si="1"/>
        <v>3 (5)</v>
      </c>
      <c r="F26" s="37">
        <f t="shared" si="1"/>
        <v>2</v>
      </c>
      <c r="G26" s="38">
        <f t="shared" si="1"/>
        <v>3</v>
      </c>
      <c r="H26" s="39"/>
      <c r="I26" s="40"/>
      <c r="J26" s="40"/>
      <c r="K26" s="40"/>
      <c r="L26" s="40"/>
      <c r="M26" s="40"/>
      <c r="N26" s="40"/>
      <c r="O26" s="40"/>
      <c r="P26" s="40"/>
      <c r="Q26" s="37">
        <f t="shared" si="0"/>
        <v>0</v>
      </c>
    </row>
    <row r="27" spans="1:17" x14ac:dyDescent="0.25">
      <c r="A27" s="100">
        <v>9</v>
      </c>
      <c r="B27" s="68" t="s">
        <v>4</v>
      </c>
      <c r="C27" s="28">
        <f>+C25-Q26</f>
        <v>80</v>
      </c>
      <c r="D27" s="44" t="str">
        <f t="shared" si="1"/>
        <v>3/4</v>
      </c>
      <c r="E27" s="44" t="str">
        <f t="shared" si="1"/>
        <v>1 (4)</v>
      </c>
      <c r="F27" s="45">
        <f t="shared" si="1"/>
        <v>1</v>
      </c>
      <c r="G27" s="46">
        <f t="shared" si="1"/>
        <v>3</v>
      </c>
      <c r="H27" s="20"/>
      <c r="I27" s="3"/>
      <c r="J27" s="3"/>
      <c r="K27" s="3"/>
      <c r="L27" s="3"/>
      <c r="M27" s="3"/>
      <c r="N27" s="3"/>
      <c r="O27" s="3"/>
      <c r="P27" s="3"/>
      <c r="Q27" s="17">
        <f t="shared" si="0"/>
        <v>0</v>
      </c>
    </row>
    <row r="28" spans="1:17" x14ac:dyDescent="0.25">
      <c r="A28" s="101"/>
      <c r="B28" s="69" t="s">
        <v>5</v>
      </c>
      <c r="C28" s="28">
        <f>+C26-Q25</f>
        <v>80</v>
      </c>
      <c r="D28" s="29" t="str">
        <f t="shared" si="1"/>
        <v>2/4</v>
      </c>
      <c r="E28" s="29" t="str">
        <f t="shared" si="1"/>
        <v>3 (5)</v>
      </c>
      <c r="F28" s="29">
        <f t="shared" si="1"/>
        <v>2</v>
      </c>
      <c r="G28" s="30">
        <f t="shared" si="1"/>
        <v>3</v>
      </c>
      <c r="H28" s="20"/>
      <c r="I28" s="3"/>
      <c r="J28" s="3"/>
      <c r="K28" s="3"/>
      <c r="L28" s="3"/>
      <c r="M28" s="3"/>
      <c r="N28" s="3"/>
      <c r="O28" s="3"/>
      <c r="P28" s="3"/>
      <c r="Q28" s="17">
        <f t="shared" si="0"/>
        <v>0</v>
      </c>
    </row>
    <row r="29" spans="1:17" x14ac:dyDescent="0.25">
      <c r="A29" s="102">
        <v>10</v>
      </c>
      <c r="B29" s="68" t="s">
        <v>4</v>
      </c>
      <c r="C29" s="36">
        <f>+C27-Q28</f>
        <v>80</v>
      </c>
      <c r="D29" s="53" t="str">
        <f t="shared" ref="D29:G40" si="2">+D27</f>
        <v>3/4</v>
      </c>
      <c r="E29" s="53" t="str">
        <f t="shared" si="2"/>
        <v>1 (4)</v>
      </c>
      <c r="F29" s="54">
        <f t="shared" si="2"/>
        <v>1</v>
      </c>
      <c r="G29" s="55">
        <f t="shared" si="2"/>
        <v>3</v>
      </c>
      <c r="H29" s="39"/>
      <c r="I29" s="40"/>
      <c r="J29" s="40"/>
      <c r="K29" s="40"/>
      <c r="L29" s="40"/>
      <c r="M29" s="40"/>
      <c r="N29" s="40"/>
      <c r="O29" s="40"/>
      <c r="P29" s="40"/>
      <c r="Q29" s="37">
        <f t="shared" si="0"/>
        <v>0</v>
      </c>
    </row>
    <row r="30" spans="1:17" x14ac:dyDescent="0.25">
      <c r="A30" s="103"/>
      <c r="B30" s="69" t="s">
        <v>5</v>
      </c>
      <c r="C30" s="36">
        <f>+C28-Q27</f>
        <v>80</v>
      </c>
      <c r="D30" s="37" t="str">
        <f t="shared" si="2"/>
        <v>2/4</v>
      </c>
      <c r="E30" s="37" t="str">
        <f t="shared" si="2"/>
        <v>3 (5)</v>
      </c>
      <c r="F30" s="37">
        <f t="shared" si="2"/>
        <v>2</v>
      </c>
      <c r="G30" s="38">
        <f t="shared" si="2"/>
        <v>3</v>
      </c>
      <c r="H30" s="39"/>
      <c r="I30" s="40"/>
      <c r="J30" s="40"/>
      <c r="K30" s="40"/>
      <c r="L30" s="40"/>
      <c r="M30" s="40"/>
      <c r="N30" s="40"/>
      <c r="O30" s="40"/>
      <c r="P30" s="40"/>
      <c r="Q30" s="37">
        <f t="shared" si="0"/>
        <v>0</v>
      </c>
    </row>
    <row r="31" spans="1:17" x14ac:dyDescent="0.25">
      <c r="A31" s="100">
        <v>11</v>
      </c>
      <c r="B31" s="68" t="s">
        <v>4</v>
      </c>
      <c r="C31" s="28">
        <f>+C29-Q30</f>
        <v>80</v>
      </c>
      <c r="D31" s="44" t="str">
        <f t="shared" si="2"/>
        <v>3/4</v>
      </c>
      <c r="E31" s="44" t="str">
        <f t="shared" si="2"/>
        <v>1 (4)</v>
      </c>
      <c r="F31" s="45">
        <f t="shared" si="2"/>
        <v>1</v>
      </c>
      <c r="G31" s="46">
        <f t="shared" si="2"/>
        <v>3</v>
      </c>
      <c r="H31" s="20"/>
      <c r="I31" s="3"/>
      <c r="J31" s="3"/>
      <c r="K31" s="3"/>
      <c r="L31" s="3"/>
      <c r="M31" s="3"/>
      <c r="N31" s="3"/>
      <c r="O31" s="3"/>
      <c r="P31" s="3"/>
      <c r="Q31" s="17">
        <f t="shared" si="0"/>
        <v>0</v>
      </c>
    </row>
    <row r="32" spans="1:17" x14ac:dyDescent="0.25">
      <c r="A32" s="101"/>
      <c r="B32" s="69" t="s">
        <v>5</v>
      </c>
      <c r="C32" s="28">
        <f>+C30-Q29</f>
        <v>80</v>
      </c>
      <c r="D32" s="29" t="str">
        <f t="shared" si="2"/>
        <v>2/4</v>
      </c>
      <c r="E32" s="29" t="str">
        <f t="shared" si="2"/>
        <v>3 (5)</v>
      </c>
      <c r="F32" s="29">
        <f t="shared" si="2"/>
        <v>2</v>
      </c>
      <c r="G32" s="30">
        <f t="shared" si="2"/>
        <v>3</v>
      </c>
      <c r="H32" s="20"/>
      <c r="I32" s="3"/>
      <c r="J32" s="3"/>
      <c r="K32" s="3"/>
      <c r="L32" s="3"/>
      <c r="M32" s="3"/>
      <c r="N32" s="3"/>
      <c r="O32" s="3"/>
      <c r="P32" s="3"/>
      <c r="Q32" s="17">
        <f t="shared" si="0"/>
        <v>0</v>
      </c>
    </row>
    <row r="33" spans="1:18" x14ac:dyDescent="0.25">
      <c r="A33" s="102">
        <v>12</v>
      </c>
      <c r="B33" s="68" t="s">
        <v>4</v>
      </c>
      <c r="C33" s="36">
        <f>+C31-Q32</f>
        <v>80</v>
      </c>
      <c r="D33" s="53" t="str">
        <f t="shared" si="2"/>
        <v>3/4</v>
      </c>
      <c r="E33" s="53" t="str">
        <f t="shared" si="2"/>
        <v>1 (4)</v>
      </c>
      <c r="F33" s="54">
        <f t="shared" si="2"/>
        <v>1</v>
      </c>
      <c r="G33" s="55">
        <f t="shared" si="2"/>
        <v>3</v>
      </c>
      <c r="H33" s="39"/>
      <c r="I33" s="40"/>
      <c r="J33" s="40"/>
      <c r="K33" s="40"/>
      <c r="L33" s="40"/>
      <c r="M33" s="40"/>
      <c r="N33" s="40"/>
      <c r="O33" s="40"/>
      <c r="P33" s="40"/>
      <c r="Q33" s="37">
        <f t="shared" si="0"/>
        <v>0</v>
      </c>
    </row>
    <row r="34" spans="1:18" x14ac:dyDescent="0.25">
      <c r="A34" s="103"/>
      <c r="B34" s="69" t="s">
        <v>5</v>
      </c>
      <c r="C34" s="36">
        <f>+C32-Q31</f>
        <v>80</v>
      </c>
      <c r="D34" s="37" t="str">
        <f t="shared" si="2"/>
        <v>2/4</v>
      </c>
      <c r="E34" s="37" t="str">
        <f t="shared" si="2"/>
        <v>3 (5)</v>
      </c>
      <c r="F34" s="37">
        <f t="shared" si="2"/>
        <v>2</v>
      </c>
      <c r="G34" s="38">
        <f t="shared" si="2"/>
        <v>3</v>
      </c>
      <c r="H34" s="39"/>
      <c r="I34" s="40"/>
      <c r="J34" s="40"/>
      <c r="K34" s="40"/>
      <c r="L34" s="40"/>
      <c r="M34" s="40"/>
      <c r="N34" s="40"/>
      <c r="O34" s="40"/>
      <c r="P34" s="40"/>
      <c r="Q34" s="37">
        <f t="shared" si="0"/>
        <v>0</v>
      </c>
    </row>
    <row r="35" spans="1:18" x14ac:dyDescent="0.25">
      <c r="A35" s="100">
        <v>13</v>
      </c>
      <c r="B35" s="68" t="s">
        <v>4</v>
      </c>
      <c r="C35" s="28">
        <f>+C33-Q34</f>
        <v>80</v>
      </c>
      <c r="D35" s="44" t="str">
        <f t="shared" si="2"/>
        <v>3/4</v>
      </c>
      <c r="E35" s="44" t="str">
        <f t="shared" si="2"/>
        <v>1 (4)</v>
      </c>
      <c r="F35" s="45">
        <f t="shared" si="2"/>
        <v>1</v>
      </c>
      <c r="G35" s="46">
        <f t="shared" si="2"/>
        <v>3</v>
      </c>
      <c r="H35" s="20"/>
      <c r="I35" s="3"/>
      <c r="J35" s="3"/>
      <c r="K35" s="3"/>
      <c r="L35" s="3"/>
      <c r="M35" s="3"/>
      <c r="N35" s="3"/>
      <c r="O35" s="3"/>
      <c r="P35" s="3"/>
      <c r="Q35" s="17">
        <f t="shared" si="0"/>
        <v>0</v>
      </c>
    </row>
    <row r="36" spans="1:18" x14ac:dyDescent="0.25">
      <c r="A36" s="101"/>
      <c r="B36" s="69" t="s">
        <v>5</v>
      </c>
      <c r="C36" s="28">
        <f>+C34-Q33</f>
        <v>80</v>
      </c>
      <c r="D36" s="29" t="str">
        <f t="shared" si="2"/>
        <v>2/4</v>
      </c>
      <c r="E36" s="29" t="str">
        <f t="shared" si="2"/>
        <v>3 (5)</v>
      </c>
      <c r="F36" s="29">
        <f t="shared" si="2"/>
        <v>2</v>
      </c>
      <c r="G36" s="30">
        <f t="shared" si="2"/>
        <v>3</v>
      </c>
      <c r="H36" s="20"/>
      <c r="I36" s="3"/>
      <c r="J36" s="3"/>
      <c r="K36" s="3"/>
      <c r="L36" s="3"/>
      <c r="M36" s="3"/>
      <c r="N36" s="3"/>
      <c r="O36" s="3"/>
      <c r="P36" s="3"/>
      <c r="Q36" s="17">
        <f t="shared" si="0"/>
        <v>0</v>
      </c>
    </row>
    <row r="37" spans="1:18" x14ac:dyDescent="0.25">
      <c r="A37" s="102">
        <v>14</v>
      </c>
      <c r="B37" s="68" t="s">
        <v>4</v>
      </c>
      <c r="C37" s="36">
        <f>+C35-Q36</f>
        <v>80</v>
      </c>
      <c r="D37" s="53" t="str">
        <f t="shared" si="2"/>
        <v>3/4</v>
      </c>
      <c r="E37" s="53" t="str">
        <f t="shared" si="2"/>
        <v>1 (4)</v>
      </c>
      <c r="F37" s="54">
        <f t="shared" si="2"/>
        <v>1</v>
      </c>
      <c r="G37" s="55">
        <f t="shared" si="2"/>
        <v>3</v>
      </c>
      <c r="H37" s="39"/>
      <c r="I37" s="40"/>
      <c r="J37" s="40"/>
      <c r="K37" s="40"/>
      <c r="L37" s="40"/>
      <c r="M37" s="40"/>
      <c r="N37" s="40"/>
      <c r="O37" s="40"/>
      <c r="P37" s="40"/>
      <c r="Q37" s="37">
        <f t="shared" si="0"/>
        <v>0</v>
      </c>
    </row>
    <row r="38" spans="1:18" x14ac:dyDescent="0.25">
      <c r="A38" s="103"/>
      <c r="B38" s="69" t="s">
        <v>5</v>
      </c>
      <c r="C38" s="36">
        <f>+C36-Q35</f>
        <v>80</v>
      </c>
      <c r="D38" s="37" t="str">
        <f t="shared" si="2"/>
        <v>2/4</v>
      </c>
      <c r="E38" s="37" t="str">
        <f t="shared" si="2"/>
        <v>3 (5)</v>
      </c>
      <c r="F38" s="37">
        <f t="shared" si="2"/>
        <v>2</v>
      </c>
      <c r="G38" s="38">
        <f t="shared" si="2"/>
        <v>3</v>
      </c>
      <c r="H38" s="39"/>
      <c r="I38" s="40"/>
      <c r="J38" s="40"/>
      <c r="K38" s="40"/>
      <c r="L38" s="40"/>
      <c r="M38" s="40"/>
      <c r="N38" s="40"/>
      <c r="O38" s="40"/>
      <c r="P38" s="40"/>
      <c r="Q38" s="37">
        <f t="shared" si="0"/>
        <v>0</v>
      </c>
    </row>
    <row r="39" spans="1:18" x14ac:dyDescent="0.25">
      <c r="A39" s="100">
        <v>15</v>
      </c>
      <c r="B39" s="68" t="s">
        <v>4</v>
      </c>
      <c r="C39" s="28">
        <f>+C37-Q38</f>
        <v>80</v>
      </c>
      <c r="D39" s="44" t="str">
        <f t="shared" si="2"/>
        <v>3/4</v>
      </c>
      <c r="E39" s="44" t="str">
        <f t="shared" si="2"/>
        <v>1 (4)</v>
      </c>
      <c r="F39" s="45">
        <f t="shared" si="2"/>
        <v>1</v>
      </c>
      <c r="G39" s="46">
        <f t="shared" si="2"/>
        <v>3</v>
      </c>
      <c r="H39" s="20"/>
      <c r="I39" s="3"/>
      <c r="J39" s="3"/>
      <c r="K39" s="3"/>
      <c r="L39" s="3"/>
      <c r="M39" s="3"/>
      <c r="N39" s="3"/>
      <c r="O39" s="3"/>
      <c r="P39" s="3"/>
      <c r="Q39" s="17">
        <f t="shared" si="0"/>
        <v>0</v>
      </c>
    </row>
    <row r="40" spans="1:18" ht="15.75" thickBot="1" x14ac:dyDescent="0.3">
      <c r="A40" s="101"/>
      <c r="B40" s="69" t="s">
        <v>5</v>
      </c>
      <c r="C40" s="31">
        <f>+C38-Q37</f>
        <v>80</v>
      </c>
      <c r="D40" s="32" t="str">
        <f t="shared" si="2"/>
        <v>2/4</v>
      </c>
      <c r="E40" s="32" t="str">
        <f t="shared" si="2"/>
        <v>3 (5)</v>
      </c>
      <c r="F40" s="32">
        <f t="shared" si="2"/>
        <v>2</v>
      </c>
      <c r="G40" s="33">
        <f t="shared" si="2"/>
        <v>3</v>
      </c>
      <c r="H40" s="20"/>
      <c r="I40" s="3"/>
      <c r="J40" s="3"/>
      <c r="K40" s="3"/>
      <c r="L40" s="3"/>
      <c r="M40" s="3"/>
      <c r="N40" s="3"/>
      <c r="O40" s="3"/>
      <c r="P40" s="3"/>
      <c r="Q40" s="17">
        <f t="shared" si="0"/>
        <v>0</v>
      </c>
    </row>
    <row r="41" spans="1:18" x14ac:dyDescent="0.25">
      <c r="A41" s="18"/>
    </row>
    <row r="42" spans="1:18" x14ac:dyDescent="0.25">
      <c r="A42" s="4" t="s">
        <v>7</v>
      </c>
      <c r="B42" s="4">
        <v>1</v>
      </c>
      <c r="C42" s="4">
        <v>2</v>
      </c>
      <c r="D42" s="4">
        <v>3</v>
      </c>
      <c r="E42" s="4">
        <v>4</v>
      </c>
      <c r="F42" s="4">
        <v>5</v>
      </c>
      <c r="G42" s="4">
        <v>6</v>
      </c>
      <c r="H42" s="4">
        <v>7</v>
      </c>
      <c r="I42" s="4">
        <v>8</v>
      </c>
      <c r="J42" s="5">
        <v>9</v>
      </c>
      <c r="K42" s="5">
        <v>10</v>
      </c>
      <c r="L42" s="5">
        <v>11</v>
      </c>
      <c r="M42" s="5">
        <v>12</v>
      </c>
      <c r="N42" s="5">
        <v>13</v>
      </c>
      <c r="O42" s="5">
        <v>14</v>
      </c>
      <c r="P42" s="5">
        <v>15</v>
      </c>
      <c r="Q42" s="5" t="s">
        <v>8</v>
      </c>
    </row>
    <row r="43" spans="1:18" x14ac:dyDescent="0.25">
      <c r="A43" s="34" t="s">
        <v>16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17">
        <f>SUM(B43:P43)</f>
        <v>0</v>
      </c>
      <c r="R43">
        <f>SUM(Q11,Q13,Q15,Q17,Q19,Q21,Q25,Q27,Q29,Q31,Q23,Q33,Q35,Q37,Q39)</f>
        <v>0</v>
      </c>
    </row>
    <row r="44" spans="1:18" x14ac:dyDescent="0.25">
      <c r="A44" s="35" t="s">
        <v>17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17">
        <f t="shared" ref="Q44:Q48" si="3">SUM(B44:P44)</f>
        <v>0</v>
      </c>
      <c r="R44">
        <f>SUM(Q12,Q14,Q16,Q18,Q20,Q22,Q26,Q28,Q30,Q32,Q24,Q34,Q36,Q38,Q40)</f>
        <v>0</v>
      </c>
    </row>
    <row r="45" spans="1:18" x14ac:dyDescent="0.25">
      <c r="A45" s="34" t="s">
        <v>18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37">
        <f t="shared" si="3"/>
        <v>0</v>
      </c>
    </row>
    <row r="46" spans="1:18" x14ac:dyDescent="0.25">
      <c r="A46" s="35" t="s">
        <v>19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37">
        <f t="shared" si="3"/>
        <v>0</v>
      </c>
    </row>
    <row r="47" spans="1:18" x14ac:dyDescent="0.25">
      <c r="A47" s="34" t="s">
        <v>20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17">
        <f t="shared" si="3"/>
        <v>0</v>
      </c>
    </row>
    <row r="48" spans="1:18" x14ac:dyDescent="0.25">
      <c r="A48" s="35" t="s">
        <v>21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17">
        <f t="shared" si="3"/>
        <v>0</v>
      </c>
    </row>
    <row r="49" spans="1:17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L49" s="2"/>
      <c r="M49" s="2"/>
      <c r="N49" s="2"/>
      <c r="O49" s="2"/>
      <c r="P49" s="2"/>
      <c r="Q49" s="2"/>
    </row>
    <row r="50" spans="1:17" x14ac:dyDescent="0.25">
      <c r="A50" s="34" t="s">
        <v>32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7">
        <f t="shared" ref="Q50:Q51" si="4">SUM(B50:P50)</f>
        <v>0</v>
      </c>
    </row>
    <row r="51" spans="1:17" x14ac:dyDescent="0.25">
      <c r="A51" s="35" t="s">
        <v>33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7">
        <f t="shared" si="4"/>
        <v>0</v>
      </c>
    </row>
    <row r="52" spans="1:17" x14ac:dyDescent="0.25">
      <c r="A52" s="16"/>
      <c r="B52" s="15"/>
      <c r="C52" s="15"/>
      <c r="D52" s="15"/>
      <c r="E52" s="15"/>
      <c r="F52" s="15"/>
      <c r="G52" s="15"/>
      <c r="H52" s="15"/>
      <c r="I52" s="15"/>
      <c r="J52" s="15"/>
      <c r="L52" s="2"/>
      <c r="M52" s="2"/>
      <c r="N52" s="2"/>
      <c r="O52" s="2"/>
      <c r="P52" s="2"/>
      <c r="Q52" s="2"/>
    </row>
    <row r="53" spans="1:17" x14ac:dyDescent="0.25">
      <c r="A53" s="16"/>
      <c r="B53" s="15"/>
      <c r="C53" s="15"/>
      <c r="D53" s="15"/>
      <c r="E53" s="15"/>
      <c r="F53" s="15"/>
      <c r="G53" s="15"/>
      <c r="H53" s="15"/>
      <c r="I53" s="15"/>
      <c r="J53" s="15"/>
      <c r="L53" s="2"/>
      <c r="M53" s="2"/>
      <c r="N53" s="2"/>
      <c r="O53" s="2"/>
      <c r="P53" s="2"/>
      <c r="Q53" s="2"/>
    </row>
    <row r="54" spans="1:17" x14ac:dyDescent="0.25">
      <c r="A54" s="16"/>
      <c r="B54" s="15"/>
      <c r="C54" s="15"/>
      <c r="D54" s="15"/>
      <c r="E54" s="15"/>
      <c r="F54" s="15"/>
      <c r="G54" s="15"/>
      <c r="H54" s="15"/>
      <c r="I54" s="15"/>
      <c r="J54" s="15"/>
      <c r="L54" s="2"/>
      <c r="M54" s="2"/>
      <c r="N54" s="2"/>
      <c r="O54" s="2"/>
      <c r="P54" s="2"/>
      <c r="Q54" s="2"/>
    </row>
    <row r="55" spans="1:17" x14ac:dyDescent="0.25">
      <c r="A55" s="16"/>
      <c r="B55" s="15"/>
      <c r="C55" s="15"/>
      <c r="D55" s="15"/>
      <c r="E55" s="15"/>
      <c r="F55" s="15"/>
      <c r="G55" s="15"/>
      <c r="H55" s="15"/>
      <c r="I55" s="15"/>
      <c r="J55" s="15"/>
      <c r="L55" s="12"/>
      <c r="M55" s="13"/>
      <c r="N55" s="13"/>
      <c r="O55" s="13"/>
      <c r="P55" s="13"/>
      <c r="Q55" s="13"/>
    </row>
    <row r="56" spans="1:17" x14ac:dyDescent="0.25">
      <c r="A56" s="16"/>
      <c r="B56" s="15"/>
      <c r="C56" s="15"/>
      <c r="D56" s="15"/>
      <c r="E56" s="15"/>
      <c r="F56" s="15"/>
      <c r="G56" s="15"/>
      <c r="H56" s="15"/>
      <c r="I56" s="15"/>
      <c r="J56" s="15"/>
      <c r="L56" s="2"/>
      <c r="M56" s="2"/>
      <c r="N56" s="2"/>
      <c r="O56" s="2"/>
      <c r="P56" s="2"/>
      <c r="Q56" s="2"/>
    </row>
    <row r="57" spans="1:17" x14ac:dyDescent="0.25">
      <c r="A57" s="16"/>
      <c r="B57" s="15"/>
      <c r="C57" s="15"/>
      <c r="D57" s="15"/>
      <c r="E57" s="15"/>
      <c r="F57" s="15"/>
      <c r="G57" s="15"/>
      <c r="H57" s="15"/>
      <c r="I57" s="15"/>
      <c r="J57" s="15"/>
      <c r="L57" s="2"/>
      <c r="M57" s="2"/>
      <c r="N57" s="2"/>
      <c r="O57" s="2"/>
      <c r="P57" s="2"/>
      <c r="Q57" s="2"/>
    </row>
    <row r="58" spans="1:17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L58" s="2"/>
      <c r="M58" s="2"/>
      <c r="N58" s="2"/>
      <c r="O58" s="2"/>
      <c r="P58" s="2"/>
      <c r="Q58" s="2"/>
    </row>
    <row r="59" spans="1:17" x14ac:dyDescent="0.25">
      <c r="L59" s="2"/>
      <c r="M59" s="2"/>
      <c r="N59" s="2"/>
      <c r="O59" s="2"/>
      <c r="P59" s="2"/>
      <c r="Q59" s="2"/>
    </row>
  </sheetData>
  <mergeCells count="23">
    <mergeCell ref="A35:A36"/>
    <mergeCell ref="A37:A38"/>
    <mergeCell ref="A39:A40"/>
    <mergeCell ref="A3:D3"/>
    <mergeCell ref="E3:H3"/>
    <mergeCell ref="A31:A32"/>
    <mergeCell ref="A33:A34"/>
    <mergeCell ref="A23:A24"/>
    <mergeCell ref="A25:A26"/>
    <mergeCell ref="A27:A28"/>
    <mergeCell ref="A29:A30"/>
    <mergeCell ref="A11:A12"/>
    <mergeCell ref="A13:A14"/>
    <mergeCell ref="A15:A16"/>
    <mergeCell ref="A17:A18"/>
    <mergeCell ref="A19:A20"/>
    <mergeCell ref="A21:A22"/>
    <mergeCell ref="A1:Q1"/>
    <mergeCell ref="B4:H4"/>
    <mergeCell ref="K4:Q4"/>
    <mergeCell ref="B8:P8"/>
    <mergeCell ref="N3:Q3"/>
    <mergeCell ref="J3:M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59"/>
  <sheetViews>
    <sheetView tabSelected="1" workbookViewId="0">
      <selection activeCell="S24" sqref="S24"/>
    </sheetView>
  </sheetViews>
  <sheetFormatPr defaultRowHeight="15" x14ac:dyDescent="0.25"/>
  <cols>
    <col min="1" max="1" width="7.85546875" bestFit="1" customWidth="1"/>
    <col min="2" max="18" width="6.28515625" customWidth="1"/>
    <col min="20" max="20" width="4.42578125" bestFit="1" customWidth="1"/>
  </cols>
  <sheetData>
    <row r="1" spans="1:21" ht="24.75" x14ac:dyDescent="0.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3" spans="1:21" x14ac:dyDescent="0.25">
      <c r="A3" s="92" t="str">
        <f>+'Fighter Info'!B10</f>
        <v>Ruben</v>
      </c>
      <c r="B3" s="93"/>
      <c r="C3" s="93"/>
      <c r="D3" s="93"/>
      <c r="E3" s="94" t="str">
        <f>+'Fighter Info'!C10</f>
        <v>Olivares</v>
      </c>
      <c r="F3" s="94"/>
      <c r="G3" s="94"/>
      <c r="H3" s="95"/>
      <c r="I3" s="14">
        <f>+R43</f>
        <v>116</v>
      </c>
      <c r="J3" s="96" t="str">
        <f>+'Fighter Info'!B11</f>
        <v>Lupe</v>
      </c>
      <c r="K3" s="97"/>
      <c r="L3" s="97"/>
      <c r="M3" s="97"/>
      <c r="N3" s="98" t="str">
        <f>+'Fighter Info'!C11</f>
        <v>Pintor</v>
      </c>
      <c r="O3" s="98"/>
      <c r="P3" s="98"/>
      <c r="Q3" s="99"/>
      <c r="R3" s="42">
        <f>+R44</f>
        <v>80</v>
      </c>
    </row>
    <row r="4" spans="1:21" x14ac:dyDescent="0.25">
      <c r="A4" s="41" t="s">
        <v>3</v>
      </c>
      <c r="B4" s="90" t="str">
        <f>+'Fighter Info'!K10</f>
        <v>+2 to opp Will; +3 if tired</v>
      </c>
      <c r="C4" s="90"/>
      <c r="D4" s="90"/>
      <c r="E4" s="90"/>
      <c r="F4" s="90"/>
      <c r="G4" s="90"/>
      <c r="H4" s="91"/>
      <c r="I4" s="2"/>
      <c r="J4" s="41" t="s">
        <v>3</v>
      </c>
      <c r="K4" s="90" t="str">
        <f>+'Fighter Info'!K11</f>
        <v>none</v>
      </c>
      <c r="L4" s="90"/>
      <c r="M4" s="90"/>
      <c r="N4" s="90"/>
      <c r="O4" s="90"/>
      <c r="P4" s="90"/>
      <c r="Q4" s="91"/>
    </row>
    <row r="5" spans="1:21" x14ac:dyDescent="0.25">
      <c r="A5" s="70" t="s">
        <v>28</v>
      </c>
      <c r="B5" s="107" t="s">
        <v>96</v>
      </c>
      <c r="C5" s="48"/>
      <c r="D5" s="49"/>
      <c r="E5" s="48"/>
      <c r="F5" s="49"/>
      <c r="G5" s="47"/>
      <c r="H5" s="18"/>
      <c r="I5" s="2"/>
      <c r="J5" s="70" t="s">
        <v>28</v>
      </c>
      <c r="K5" s="107" t="s">
        <v>97</v>
      </c>
      <c r="L5" s="47"/>
      <c r="M5" s="49"/>
      <c r="N5" s="47"/>
      <c r="O5" s="49"/>
      <c r="P5" s="47"/>
      <c r="Q5" s="18"/>
    </row>
    <row r="6" spans="1:21" x14ac:dyDescent="0.25">
      <c r="A6" s="70" t="s">
        <v>29</v>
      </c>
      <c r="B6" s="47"/>
      <c r="C6" s="48"/>
      <c r="D6" s="49"/>
      <c r="E6" s="48"/>
      <c r="F6" s="49"/>
      <c r="G6" s="47"/>
      <c r="H6" s="18"/>
      <c r="I6" s="2"/>
      <c r="J6" s="70" t="s">
        <v>29</v>
      </c>
      <c r="K6" s="59"/>
      <c r="L6" s="47"/>
      <c r="M6" s="49"/>
      <c r="N6" s="47"/>
      <c r="O6" s="49"/>
      <c r="P6" s="59"/>
      <c r="Q6" s="18"/>
    </row>
    <row r="7" spans="1:21" ht="15.75" thickBot="1" x14ac:dyDescent="0.3">
      <c r="A7" s="22"/>
      <c r="B7" s="14"/>
      <c r="C7" s="22"/>
      <c r="D7" s="16"/>
      <c r="E7" s="22"/>
      <c r="F7" s="16"/>
      <c r="G7" s="14"/>
      <c r="H7" s="14"/>
      <c r="I7" s="2"/>
      <c r="J7" s="22"/>
      <c r="K7" s="64"/>
      <c r="L7" s="14"/>
      <c r="M7" s="16"/>
      <c r="N7" s="14"/>
      <c r="O7" s="16"/>
      <c r="P7" s="64"/>
      <c r="Q7" s="14"/>
    </row>
    <row r="8" spans="1:21" ht="15.75" thickBot="1" x14ac:dyDescent="0.3">
      <c r="A8" s="22"/>
      <c r="B8" s="86" t="s">
        <v>98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8"/>
      <c r="Q8" s="14"/>
    </row>
    <row r="9" spans="1:21" ht="15.75" thickBot="1" x14ac:dyDescent="0.3">
      <c r="A9" s="23"/>
      <c r="B9" s="21"/>
      <c r="C9" s="21"/>
      <c r="D9" s="22"/>
      <c r="E9" s="22"/>
      <c r="F9" s="22"/>
      <c r="G9" s="22"/>
      <c r="H9" s="22"/>
      <c r="L9" s="22"/>
      <c r="M9" s="22"/>
      <c r="N9" s="22"/>
      <c r="O9" s="22"/>
      <c r="P9" s="22"/>
      <c r="Q9" s="22"/>
      <c r="R9" s="22"/>
    </row>
    <row r="10" spans="1:21" x14ac:dyDescent="0.25">
      <c r="A10" s="5" t="s">
        <v>1</v>
      </c>
      <c r="B10" s="19"/>
      <c r="C10" s="25" t="s">
        <v>11</v>
      </c>
      <c r="D10" s="26" t="s">
        <v>14</v>
      </c>
      <c r="E10" s="26" t="s">
        <v>12</v>
      </c>
      <c r="F10" s="26" t="s">
        <v>13</v>
      </c>
      <c r="G10" s="27" t="s">
        <v>15</v>
      </c>
      <c r="H10" s="5" t="s">
        <v>9</v>
      </c>
      <c r="I10" s="4" t="s">
        <v>10</v>
      </c>
      <c r="J10" s="24">
        <v>4.1666666666666664E-2</v>
      </c>
      <c r="K10" s="24">
        <v>5.5555555555555552E-2</v>
      </c>
      <c r="L10" s="24">
        <v>6.9444444444444434E-2</v>
      </c>
      <c r="M10" s="24">
        <v>8.3333333333333329E-2</v>
      </c>
      <c r="N10" s="24">
        <v>9.7222222222222224E-2</v>
      </c>
      <c r="O10" s="24">
        <v>0.1111111111111111</v>
      </c>
      <c r="P10" s="43">
        <v>0.125</v>
      </c>
      <c r="Q10" s="5" t="s">
        <v>2</v>
      </c>
    </row>
    <row r="11" spans="1:21" x14ac:dyDescent="0.25">
      <c r="A11" s="100">
        <v>1</v>
      </c>
      <c r="B11" s="68" t="s">
        <v>4</v>
      </c>
      <c r="C11" s="56">
        <f>+'Fighter Info'!J10</f>
        <v>90</v>
      </c>
      <c r="D11" s="50" t="str">
        <f>+'Fighter Info'!F10</f>
        <v>6/9</v>
      </c>
      <c r="E11" s="51" t="str">
        <f>+'Fighter Info'!G10</f>
        <v>3 (6)</v>
      </c>
      <c r="F11" s="51">
        <f>+'Fighter Info'!H10</f>
        <v>5</v>
      </c>
      <c r="G11" s="52">
        <f>+'Fighter Info'!I10</f>
        <v>7</v>
      </c>
      <c r="H11" s="20"/>
      <c r="I11" s="3">
        <v>4</v>
      </c>
      <c r="J11" s="3"/>
      <c r="K11" s="3"/>
      <c r="L11" s="3" t="s">
        <v>93</v>
      </c>
      <c r="M11" s="3" t="s">
        <v>94</v>
      </c>
      <c r="N11" s="3" t="s">
        <v>94</v>
      </c>
      <c r="O11" s="3" t="s">
        <v>94</v>
      </c>
      <c r="P11" s="3">
        <v>3</v>
      </c>
      <c r="Q11" s="17">
        <f t="shared" ref="Q11:Q40" si="0">SUM(H11:P11)</f>
        <v>7</v>
      </c>
    </row>
    <row r="12" spans="1:21" x14ac:dyDescent="0.25">
      <c r="A12" s="101"/>
      <c r="B12" s="69" t="s">
        <v>5</v>
      </c>
      <c r="C12" s="56">
        <f>+'Fighter Info'!J11</f>
        <v>80</v>
      </c>
      <c r="D12" s="51" t="str">
        <f>+'Fighter Info'!F11</f>
        <v>5/6</v>
      </c>
      <c r="E12" s="51" t="str">
        <f>+'Fighter Info'!G11</f>
        <v>3 (5)</v>
      </c>
      <c r="F12" s="51">
        <f>+'Fighter Info'!H11</f>
        <v>5</v>
      </c>
      <c r="G12" s="52">
        <f>+'Fighter Info'!I11</f>
        <v>6</v>
      </c>
      <c r="H12" s="20">
        <v>3</v>
      </c>
      <c r="I12" s="3">
        <v>4</v>
      </c>
      <c r="J12" s="104">
        <v>4</v>
      </c>
      <c r="K12" s="3" t="s">
        <v>94</v>
      </c>
      <c r="L12" s="3"/>
      <c r="M12" s="3" t="s">
        <v>94</v>
      </c>
      <c r="N12" s="3"/>
      <c r="O12" s="3" t="s">
        <v>94</v>
      </c>
      <c r="P12" s="3">
        <v>4</v>
      </c>
      <c r="Q12" s="17">
        <f t="shared" si="0"/>
        <v>15</v>
      </c>
      <c r="S12" s="11" t="s">
        <v>4</v>
      </c>
      <c r="T12" s="4" t="s">
        <v>6</v>
      </c>
      <c r="U12" s="10" t="s">
        <v>5</v>
      </c>
    </row>
    <row r="13" spans="1:21" ht="15.75" x14ac:dyDescent="0.25">
      <c r="A13" s="102">
        <v>2</v>
      </c>
      <c r="B13" s="68" t="s">
        <v>4</v>
      </c>
      <c r="C13" s="36">
        <f>+C11-Q12</f>
        <v>75</v>
      </c>
      <c r="D13" s="53" t="str">
        <f t="shared" ref="D13:G28" si="1">+D11</f>
        <v>6/9</v>
      </c>
      <c r="E13" s="53" t="str">
        <f t="shared" si="1"/>
        <v>3 (6)</v>
      </c>
      <c r="F13" s="54">
        <f t="shared" si="1"/>
        <v>5</v>
      </c>
      <c r="G13" s="55">
        <f t="shared" si="1"/>
        <v>7</v>
      </c>
      <c r="H13" s="105">
        <v>2</v>
      </c>
      <c r="I13" s="40">
        <v>2</v>
      </c>
      <c r="J13" s="40" t="s">
        <v>94</v>
      </c>
      <c r="K13" s="40" t="s">
        <v>94</v>
      </c>
      <c r="L13" s="40">
        <v>4</v>
      </c>
      <c r="M13" s="40">
        <v>4</v>
      </c>
      <c r="N13" s="40">
        <v>3</v>
      </c>
      <c r="O13" s="40"/>
      <c r="P13" s="40">
        <v>2</v>
      </c>
      <c r="Q13" s="37">
        <f t="shared" si="0"/>
        <v>17</v>
      </c>
      <c r="S13" s="6">
        <f ca="1">RANDBETWEEN(1,6)</f>
        <v>4</v>
      </c>
      <c r="T13" s="4">
        <v>6</v>
      </c>
      <c r="U13" s="7">
        <f ca="1">RANDBETWEEN(1,6)</f>
        <v>1</v>
      </c>
    </row>
    <row r="14" spans="1:21" ht="15.75" x14ac:dyDescent="0.25">
      <c r="A14" s="103"/>
      <c r="B14" s="69" t="s">
        <v>5</v>
      </c>
      <c r="C14" s="36">
        <f>+C12-Q11</f>
        <v>73</v>
      </c>
      <c r="D14" s="37" t="str">
        <f t="shared" si="1"/>
        <v>5/6</v>
      </c>
      <c r="E14" s="37" t="str">
        <f t="shared" si="1"/>
        <v>3 (5)</v>
      </c>
      <c r="F14" s="37">
        <f t="shared" si="1"/>
        <v>5</v>
      </c>
      <c r="G14" s="38">
        <f t="shared" si="1"/>
        <v>6</v>
      </c>
      <c r="H14" s="39">
        <v>2</v>
      </c>
      <c r="I14" s="40"/>
      <c r="J14" s="40">
        <v>2</v>
      </c>
      <c r="K14" s="40" t="s">
        <v>94</v>
      </c>
      <c r="L14" s="40" t="s">
        <v>94</v>
      </c>
      <c r="M14" s="40"/>
      <c r="N14" s="40">
        <v>4</v>
      </c>
      <c r="O14" s="40">
        <v>1</v>
      </c>
      <c r="P14" s="40" t="s">
        <v>94</v>
      </c>
      <c r="Q14" s="37">
        <f t="shared" si="0"/>
        <v>9</v>
      </c>
      <c r="S14" s="6">
        <f ca="1">RANDBETWEEN(1,20)</f>
        <v>15</v>
      </c>
      <c r="T14" s="4">
        <v>20</v>
      </c>
      <c r="U14" s="7">
        <f ca="1">RANDBETWEEN(1,20)</f>
        <v>17</v>
      </c>
    </row>
    <row r="15" spans="1:21" ht="15.75" x14ac:dyDescent="0.25">
      <c r="A15" s="100">
        <v>3</v>
      </c>
      <c r="B15" s="68" t="s">
        <v>4</v>
      </c>
      <c r="C15" s="28">
        <f>+C13-Q14</f>
        <v>66</v>
      </c>
      <c r="D15" s="44" t="str">
        <f t="shared" si="1"/>
        <v>6/9</v>
      </c>
      <c r="E15" s="44" t="str">
        <f t="shared" si="1"/>
        <v>3 (6)</v>
      </c>
      <c r="F15" s="45">
        <f t="shared" si="1"/>
        <v>5</v>
      </c>
      <c r="G15" s="46">
        <f t="shared" si="1"/>
        <v>7</v>
      </c>
      <c r="H15" s="20"/>
      <c r="I15" s="3">
        <v>4</v>
      </c>
      <c r="J15" s="3">
        <v>3</v>
      </c>
      <c r="K15" s="3"/>
      <c r="L15" s="3"/>
      <c r="M15" s="3"/>
      <c r="N15" s="3">
        <v>4</v>
      </c>
      <c r="O15" s="3">
        <v>1</v>
      </c>
      <c r="P15" s="3">
        <v>2</v>
      </c>
      <c r="Q15" s="17">
        <f t="shared" si="0"/>
        <v>14</v>
      </c>
      <c r="S15" s="6">
        <f ca="1">RANDBETWEEN(0,99)</f>
        <v>16</v>
      </c>
      <c r="T15" s="4">
        <v>100</v>
      </c>
      <c r="U15" s="7">
        <f ca="1">RANDBETWEEN(0,99)</f>
        <v>44</v>
      </c>
    </row>
    <row r="16" spans="1:21" x14ac:dyDescent="0.25">
      <c r="A16" s="101"/>
      <c r="B16" s="69" t="s">
        <v>5</v>
      </c>
      <c r="C16" s="28">
        <f>+C14-Q13</f>
        <v>56</v>
      </c>
      <c r="D16" s="29" t="str">
        <f t="shared" si="1"/>
        <v>5/6</v>
      </c>
      <c r="E16" s="29" t="str">
        <f t="shared" si="1"/>
        <v>3 (5)</v>
      </c>
      <c r="F16" s="29">
        <f t="shared" si="1"/>
        <v>5</v>
      </c>
      <c r="G16" s="30">
        <f t="shared" si="1"/>
        <v>6</v>
      </c>
      <c r="H16" s="20">
        <v>0</v>
      </c>
      <c r="I16" s="3"/>
      <c r="J16" s="3"/>
      <c r="K16" s="3" t="s">
        <v>94</v>
      </c>
      <c r="L16" s="3">
        <v>2</v>
      </c>
      <c r="M16" s="3" t="s">
        <v>93</v>
      </c>
      <c r="N16" s="3"/>
      <c r="O16" s="3">
        <v>5</v>
      </c>
      <c r="P16" s="3" t="s">
        <v>94</v>
      </c>
      <c r="Q16" s="17">
        <f t="shared" si="0"/>
        <v>7</v>
      </c>
    </row>
    <row r="17" spans="1:17" x14ac:dyDescent="0.25">
      <c r="A17" s="102">
        <v>4</v>
      </c>
      <c r="B17" s="68" t="s">
        <v>4</v>
      </c>
      <c r="C17" s="36">
        <f>+C15-Q16</f>
        <v>59</v>
      </c>
      <c r="D17" s="53" t="str">
        <f t="shared" si="1"/>
        <v>6/9</v>
      </c>
      <c r="E17" s="53" t="str">
        <f t="shared" si="1"/>
        <v>3 (6)</v>
      </c>
      <c r="F17" s="54">
        <f t="shared" si="1"/>
        <v>5</v>
      </c>
      <c r="G17" s="55">
        <f t="shared" si="1"/>
        <v>7</v>
      </c>
      <c r="H17" s="39">
        <v>2</v>
      </c>
      <c r="I17" s="40" t="s">
        <v>94</v>
      </c>
      <c r="J17" s="40">
        <v>5</v>
      </c>
      <c r="K17" s="40" t="s">
        <v>93</v>
      </c>
      <c r="L17" s="40"/>
      <c r="M17" s="40" t="s">
        <v>93</v>
      </c>
      <c r="N17" s="40">
        <v>5</v>
      </c>
      <c r="O17" s="40">
        <v>2</v>
      </c>
      <c r="P17" s="40" t="s">
        <v>94</v>
      </c>
      <c r="Q17" s="37">
        <f t="shared" si="0"/>
        <v>14</v>
      </c>
    </row>
    <row r="18" spans="1:17" x14ac:dyDescent="0.25">
      <c r="A18" s="103"/>
      <c r="B18" s="69" t="s">
        <v>5</v>
      </c>
      <c r="C18" s="36">
        <f>+C16-Q15</f>
        <v>42</v>
      </c>
      <c r="D18" s="37" t="str">
        <f t="shared" si="1"/>
        <v>5/6</v>
      </c>
      <c r="E18" s="37" t="str">
        <f t="shared" si="1"/>
        <v>3 (5)</v>
      </c>
      <c r="F18" s="37">
        <f t="shared" si="1"/>
        <v>5</v>
      </c>
      <c r="G18" s="38">
        <f t="shared" si="1"/>
        <v>6</v>
      </c>
      <c r="H18" s="39">
        <v>4</v>
      </c>
      <c r="I18" s="40">
        <v>4</v>
      </c>
      <c r="J18" s="40" t="s">
        <v>94</v>
      </c>
      <c r="K18" s="40"/>
      <c r="L18" s="40" t="s">
        <v>94</v>
      </c>
      <c r="M18" s="40"/>
      <c r="N18" s="40"/>
      <c r="O18" s="40" t="s">
        <v>94</v>
      </c>
      <c r="P18" s="40" t="s">
        <v>94</v>
      </c>
      <c r="Q18" s="37">
        <f t="shared" si="0"/>
        <v>8</v>
      </c>
    </row>
    <row r="19" spans="1:17" x14ac:dyDescent="0.25">
      <c r="A19" s="100">
        <v>5</v>
      </c>
      <c r="B19" s="68" t="s">
        <v>4</v>
      </c>
      <c r="C19" s="28">
        <f>+C17-Q18</f>
        <v>51</v>
      </c>
      <c r="D19" s="44" t="str">
        <f t="shared" si="1"/>
        <v>6/9</v>
      </c>
      <c r="E19" s="44" t="str">
        <f t="shared" si="1"/>
        <v>3 (6)</v>
      </c>
      <c r="F19" s="45">
        <f t="shared" si="1"/>
        <v>5</v>
      </c>
      <c r="G19" s="46">
        <f t="shared" si="1"/>
        <v>7</v>
      </c>
      <c r="H19" s="20">
        <v>4</v>
      </c>
      <c r="I19" s="3">
        <v>3</v>
      </c>
      <c r="J19" s="3">
        <v>3</v>
      </c>
      <c r="K19" s="3" t="s">
        <v>94</v>
      </c>
      <c r="L19" s="3"/>
      <c r="M19" s="3">
        <v>3</v>
      </c>
      <c r="N19" s="3">
        <v>3</v>
      </c>
      <c r="O19" s="3" t="s">
        <v>94</v>
      </c>
      <c r="P19" s="3" t="s">
        <v>93</v>
      </c>
      <c r="Q19" s="17">
        <f t="shared" si="0"/>
        <v>16</v>
      </c>
    </row>
    <row r="20" spans="1:17" x14ac:dyDescent="0.25">
      <c r="A20" s="101"/>
      <c r="B20" s="69" t="s">
        <v>5</v>
      </c>
      <c r="C20" s="28">
        <f>+C18-Q17</f>
        <v>28</v>
      </c>
      <c r="D20" s="29" t="str">
        <f t="shared" si="1"/>
        <v>5/6</v>
      </c>
      <c r="E20" s="29" t="str">
        <f t="shared" si="1"/>
        <v>3 (5)</v>
      </c>
      <c r="F20" s="29">
        <f t="shared" si="1"/>
        <v>5</v>
      </c>
      <c r="G20" s="30">
        <f t="shared" si="1"/>
        <v>6</v>
      </c>
      <c r="H20" s="20" t="s">
        <v>94</v>
      </c>
      <c r="I20" s="3">
        <v>3</v>
      </c>
      <c r="J20" s="3"/>
      <c r="K20" s="3" t="s">
        <v>94</v>
      </c>
      <c r="L20" s="3">
        <v>2</v>
      </c>
      <c r="M20" s="3"/>
      <c r="N20" s="3">
        <v>4</v>
      </c>
      <c r="O20" s="3">
        <v>2</v>
      </c>
      <c r="P20" s="3"/>
      <c r="Q20" s="17">
        <f t="shared" si="0"/>
        <v>11</v>
      </c>
    </row>
    <row r="21" spans="1:17" x14ac:dyDescent="0.25">
      <c r="A21" s="102">
        <v>6</v>
      </c>
      <c r="B21" s="68" t="s">
        <v>4</v>
      </c>
      <c r="C21" s="36">
        <f>+C19-Q20</f>
        <v>40</v>
      </c>
      <c r="D21" s="53" t="str">
        <f t="shared" si="1"/>
        <v>6/9</v>
      </c>
      <c r="E21" s="53" t="str">
        <f t="shared" si="1"/>
        <v>3 (6)</v>
      </c>
      <c r="F21" s="54">
        <f t="shared" si="1"/>
        <v>5</v>
      </c>
      <c r="G21" s="55">
        <f t="shared" si="1"/>
        <v>7</v>
      </c>
      <c r="H21" s="39"/>
      <c r="I21" s="40" t="s">
        <v>94</v>
      </c>
      <c r="J21" s="40">
        <v>3</v>
      </c>
      <c r="K21" s="40">
        <v>4</v>
      </c>
      <c r="L21" s="40"/>
      <c r="M21" s="40" t="s">
        <v>94</v>
      </c>
      <c r="N21" s="40">
        <v>4</v>
      </c>
      <c r="O21" s="40">
        <v>3</v>
      </c>
      <c r="P21" s="40" t="s">
        <v>94</v>
      </c>
      <c r="Q21" s="37">
        <f t="shared" si="0"/>
        <v>14</v>
      </c>
    </row>
    <row r="22" spans="1:17" x14ac:dyDescent="0.25">
      <c r="A22" s="103"/>
      <c r="B22" s="69" t="s">
        <v>5</v>
      </c>
      <c r="C22" s="36">
        <f>+C20-Q19</f>
        <v>12</v>
      </c>
      <c r="D22" s="37" t="str">
        <f t="shared" si="1"/>
        <v>5/6</v>
      </c>
      <c r="E22" s="37" t="str">
        <f t="shared" si="1"/>
        <v>3 (5)</v>
      </c>
      <c r="F22" s="37">
        <f t="shared" si="1"/>
        <v>5</v>
      </c>
      <c r="G22" s="38">
        <f t="shared" si="1"/>
        <v>6</v>
      </c>
      <c r="H22" s="39">
        <v>5</v>
      </c>
      <c r="I22" s="40"/>
      <c r="J22" s="40"/>
      <c r="K22" s="106">
        <v>4</v>
      </c>
      <c r="L22" s="40">
        <v>3</v>
      </c>
      <c r="M22" s="40"/>
      <c r="N22" s="40"/>
      <c r="O22" s="40"/>
      <c r="P22" s="40" t="s">
        <v>94</v>
      </c>
      <c r="Q22" s="37">
        <f t="shared" si="0"/>
        <v>12</v>
      </c>
    </row>
    <row r="23" spans="1:17" x14ac:dyDescent="0.25">
      <c r="A23" s="100">
        <v>7</v>
      </c>
      <c r="B23" s="68" t="s">
        <v>4</v>
      </c>
      <c r="C23" s="28">
        <f>+C21-Q22</f>
        <v>28</v>
      </c>
      <c r="D23" s="44" t="str">
        <f t="shared" si="1"/>
        <v>6/9</v>
      </c>
      <c r="E23" s="44" t="str">
        <f t="shared" si="1"/>
        <v>3 (6)</v>
      </c>
      <c r="F23" s="45">
        <f t="shared" si="1"/>
        <v>5</v>
      </c>
      <c r="G23" s="46">
        <f t="shared" si="1"/>
        <v>7</v>
      </c>
      <c r="H23" s="20" t="s">
        <v>94</v>
      </c>
      <c r="I23" s="3">
        <v>3</v>
      </c>
      <c r="J23" s="3"/>
      <c r="K23" s="3"/>
      <c r="L23" s="3">
        <v>4</v>
      </c>
      <c r="M23" s="3"/>
      <c r="N23" s="3"/>
      <c r="O23" s="3">
        <v>2</v>
      </c>
      <c r="P23" s="3" t="s">
        <v>94</v>
      </c>
      <c r="Q23" s="17">
        <f t="shared" si="0"/>
        <v>9</v>
      </c>
    </row>
    <row r="24" spans="1:17" x14ac:dyDescent="0.25">
      <c r="A24" s="101"/>
      <c r="B24" s="69" t="s">
        <v>5</v>
      </c>
      <c r="C24" s="28">
        <f>+C22-Q21</f>
        <v>-2</v>
      </c>
      <c r="D24" s="110" t="s">
        <v>99</v>
      </c>
      <c r="E24" s="29" t="s">
        <v>100</v>
      </c>
      <c r="F24" s="29">
        <v>7</v>
      </c>
      <c r="G24" s="30">
        <v>8</v>
      </c>
      <c r="H24" s="20" t="s">
        <v>94</v>
      </c>
      <c r="I24" s="3">
        <v>3</v>
      </c>
      <c r="J24" s="3">
        <v>3</v>
      </c>
      <c r="K24" s="3" t="s">
        <v>94</v>
      </c>
      <c r="L24" s="3">
        <v>2</v>
      </c>
      <c r="M24" s="3">
        <v>1</v>
      </c>
      <c r="N24" s="3">
        <v>2</v>
      </c>
      <c r="O24" s="3">
        <v>2</v>
      </c>
      <c r="P24" s="3" t="s">
        <v>94</v>
      </c>
      <c r="Q24" s="17">
        <f t="shared" si="0"/>
        <v>13</v>
      </c>
    </row>
    <row r="25" spans="1:17" x14ac:dyDescent="0.25">
      <c r="A25" s="102">
        <v>8</v>
      </c>
      <c r="B25" s="68" t="s">
        <v>4</v>
      </c>
      <c r="C25" s="36">
        <f>+C23-Q24</f>
        <v>15</v>
      </c>
      <c r="D25" s="53" t="str">
        <f t="shared" ref="D25:G26" si="2">+D23</f>
        <v>6/9</v>
      </c>
      <c r="E25" s="37" t="str">
        <f t="shared" si="2"/>
        <v>3 (6)</v>
      </c>
      <c r="F25" s="37">
        <f t="shared" si="2"/>
        <v>5</v>
      </c>
      <c r="G25" s="38">
        <f t="shared" si="2"/>
        <v>7</v>
      </c>
      <c r="H25" s="39">
        <v>3</v>
      </c>
      <c r="I25" s="104">
        <v>4</v>
      </c>
      <c r="J25" s="40">
        <v>2</v>
      </c>
      <c r="K25" s="40">
        <v>2</v>
      </c>
      <c r="L25" s="40">
        <v>6</v>
      </c>
      <c r="M25" s="40">
        <v>4</v>
      </c>
      <c r="N25" s="104">
        <v>4</v>
      </c>
      <c r="O25" s="37" t="s">
        <v>95</v>
      </c>
      <c r="P25" s="40"/>
      <c r="Q25" s="37">
        <f t="shared" si="0"/>
        <v>25</v>
      </c>
    </row>
    <row r="26" spans="1:17" x14ac:dyDescent="0.25">
      <c r="A26" s="103"/>
      <c r="B26" s="69" t="s">
        <v>5</v>
      </c>
      <c r="C26" s="36">
        <f>+C24-Q23</f>
        <v>-11</v>
      </c>
      <c r="D26" s="37" t="str">
        <f t="shared" si="2"/>
        <v>2/3</v>
      </c>
      <c r="E26" s="37" t="str">
        <f t="shared" si="2"/>
        <v>5 (8)</v>
      </c>
      <c r="F26" s="37">
        <f t="shared" si="2"/>
        <v>7</v>
      </c>
      <c r="G26" s="38">
        <f t="shared" si="2"/>
        <v>8</v>
      </c>
      <c r="H26" s="39">
        <v>3</v>
      </c>
      <c r="I26" s="40"/>
      <c r="J26" s="40"/>
      <c r="K26" s="40" t="s">
        <v>94</v>
      </c>
      <c r="L26" s="40"/>
      <c r="M26" s="106">
        <v>1</v>
      </c>
      <c r="N26" s="40">
        <v>1</v>
      </c>
      <c r="O26" s="40"/>
      <c r="P26" s="40"/>
      <c r="Q26" s="37">
        <f t="shared" si="0"/>
        <v>5</v>
      </c>
    </row>
    <row r="27" spans="1:17" x14ac:dyDescent="0.25">
      <c r="A27" s="100">
        <v>9</v>
      </c>
      <c r="B27" s="68" t="s">
        <v>4</v>
      </c>
      <c r="C27" s="28">
        <f>+C25-Q26</f>
        <v>10</v>
      </c>
      <c r="D27" s="44" t="str">
        <f t="shared" si="1"/>
        <v>6/9</v>
      </c>
      <c r="E27" s="44" t="str">
        <f t="shared" si="1"/>
        <v>3 (6)</v>
      </c>
      <c r="F27" s="45">
        <f t="shared" si="1"/>
        <v>5</v>
      </c>
      <c r="G27" s="46">
        <f t="shared" si="1"/>
        <v>7</v>
      </c>
      <c r="H27" s="20"/>
      <c r="I27" s="3"/>
      <c r="J27" s="3"/>
      <c r="K27" s="3"/>
      <c r="L27" s="3"/>
      <c r="M27" s="3"/>
      <c r="N27" s="3"/>
      <c r="O27" s="3"/>
      <c r="P27" s="3"/>
      <c r="Q27" s="17">
        <f t="shared" si="0"/>
        <v>0</v>
      </c>
    </row>
    <row r="28" spans="1:17" x14ac:dyDescent="0.25">
      <c r="A28" s="101"/>
      <c r="B28" s="69" t="s">
        <v>5</v>
      </c>
      <c r="C28" s="28">
        <f>+C26-Q25</f>
        <v>-36</v>
      </c>
      <c r="D28" s="29" t="str">
        <f t="shared" si="1"/>
        <v>2/3</v>
      </c>
      <c r="E28" s="29" t="str">
        <f t="shared" si="1"/>
        <v>5 (8)</v>
      </c>
      <c r="F28" s="29">
        <f t="shared" si="1"/>
        <v>7</v>
      </c>
      <c r="G28" s="30">
        <f t="shared" si="1"/>
        <v>8</v>
      </c>
      <c r="H28" s="20"/>
      <c r="I28" s="3"/>
      <c r="J28" s="3"/>
      <c r="K28" s="3"/>
      <c r="L28" s="3"/>
      <c r="M28" s="3"/>
      <c r="N28" s="3"/>
      <c r="O28" s="3"/>
      <c r="P28" s="3"/>
      <c r="Q28" s="17">
        <f t="shared" si="0"/>
        <v>0</v>
      </c>
    </row>
    <row r="29" spans="1:17" x14ac:dyDescent="0.25">
      <c r="A29" s="108">
        <v>10</v>
      </c>
      <c r="B29" s="68" t="s">
        <v>4</v>
      </c>
      <c r="C29" s="36">
        <f>+C27-Q28</f>
        <v>10</v>
      </c>
      <c r="D29" s="53" t="str">
        <f t="shared" ref="D29:G40" si="3">+D27</f>
        <v>6/9</v>
      </c>
      <c r="E29" s="53" t="str">
        <f t="shared" si="3"/>
        <v>3 (6)</v>
      </c>
      <c r="F29" s="54">
        <f t="shared" si="3"/>
        <v>5</v>
      </c>
      <c r="G29" s="55">
        <f t="shared" si="3"/>
        <v>7</v>
      </c>
      <c r="H29" s="39"/>
      <c r="I29" s="40"/>
      <c r="J29" s="40"/>
      <c r="K29" s="40"/>
      <c r="L29" s="40"/>
      <c r="M29" s="40"/>
      <c r="N29" s="40"/>
      <c r="O29" s="40"/>
      <c r="P29" s="40"/>
      <c r="Q29" s="37">
        <f t="shared" si="0"/>
        <v>0</v>
      </c>
    </row>
    <row r="30" spans="1:17" x14ac:dyDescent="0.25">
      <c r="A30" s="109"/>
      <c r="B30" s="69" t="s">
        <v>5</v>
      </c>
      <c r="C30" s="36">
        <f>+C28-Q27</f>
        <v>-36</v>
      </c>
      <c r="D30" s="37" t="str">
        <f t="shared" si="3"/>
        <v>2/3</v>
      </c>
      <c r="E30" s="37" t="str">
        <f t="shared" si="3"/>
        <v>5 (8)</v>
      </c>
      <c r="F30" s="37">
        <f t="shared" si="3"/>
        <v>7</v>
      </c>
      <c r="G30" s="38">
        <f t="shared" si="3"/>
        <v>8</v>
      </c>
      <c r="H30" s="39"/>
      <c r="I30" s="40"/>
      <c r="J30" s="40"/>
      <c r="K30" s="40"/>
      <c r="L30" s="40"/>
      <c r="M30" s="40"/>
      <c r="N30" s="40"/>
      <c r="O30" s="40"/>
      <c r="P30" s="40"/>
      <c r="Q30" s="37">
        <f t="shared" si="0"/>
        <v>0</v>
      </c>
    </row>
    <row r="31" spans="1:17" x14ac:dyDescent="0.25">
      <c r="A31" s="100">
        <v>11</v>
      </c>
      <c r="B31" s="68" t="s">
        <v>4</v>
      </c>
      <c r="C31" s="28"/>
      <c r="D31" s="44"/>
      <c r="E31" s="44"/>
      <c r="F31" s="45"/>
      <c r="G31" s="46"/>
      <c r="H31" s="20"/>
      <c r="I31" s="3"/>
      <c r="J31" s="3"/>
      <c r="K31" s="3"/>
      <c r="L31" s="3"/>
      <c r="M31" s="3"/>
      <c r="N31" s="3"/>
      <c r="O31" s="3"/>
      <c r="P31" s="3"/>
      <c r="Q31" s="17">
        <f t="shared" si="0"/>
        <v>0</v>
      </c>
    </row>
    <row r="32" spans="1:17" x14ac:dyDescent="0.25">
      <c r="A32" s="101"/>
      <c r="B32" s="69" t="s">
        <v>5</v>
      </c>
      <c r="C32" s="28"/>
      <c r="D32" s="29"/>
      <c r="E32" s="29"/>
      <c r="F32" s="29"/>
      <c r="G32" s="30"/>
      <c r="H32" s="20"/>
      <c r="I32" s="3"/>
      <c r="J32" s="3"/>
      <c r="K32" s="3"/>
      <c r="L32" s="3"/>
      <c r="M32" s="3"/>
      <c r="N32" s="3"/>
      <c r="O32" s="3"/>
      <c r="P32" s="3"/>
      <c r="Q32" s="17">
        <f t="shared" si="0"/>
        <v>0</v>
      </c>
    </row>
    <row r="33" spans="1:18" x14ac:dyDescent="0.25">
      <c r="A33" s="102">
        <v>12</v>
      </c>
      <c r="B33" s="68" t="s">
        <v>4</v>
      </c>
      <c r="C33" s="36"/>
      <c r="D33" s="53"/>
      <c r="E33" s="53"/>
      <c r="F33" s="54"/>
      <c r="G33" s="55"/>
      <c r="H33" s="39"/>
      <c r="I33" s="40"/>
      <c r="J33" s="40"/>
      <c r="K33" s="40"/>
      <c r="L33" s="40"/>
      <c r="M33" s="40"/>
      <c r="N33" s="40"/>
      <c r="O33" s="40"/>
      <c r="P33" s="40"/>
      <c r="Q33" s="37">
        <f t="shared" si="0"/>
        <v>0</v>
      </c>
    </row>
    <row r="34" spans="1:18" x14ac:dyDescent="0.25">
      <c r="A34" s="103"/>
      <c r="B34" s="69" t="s">
        <v>5</v>
      </c>
      <c r="C34" s="36"/>
      <c r="D34" s="37"/>
      <c r="E34" s="37"/>
      <c r="F34" s="37"/>
      <c r="G34" s="38"/>
      <c r="H34" s="39"/>
      <c r="I34" s="40"/>
      <c r="J34" s="40"/>
      <c r="K34" s="40"/>
      <c r="L34" s="40"/>
      <c r="M34" s="40"/>
      <c r="N34" s="40"/>
      <c r="O34" s="40"/>
      <c r="P34" s="40"/>
      <c r="Q34" s="37">
        <f t="shared" si="0"/>
        <v>0</v>
      </c>
    </row>
    <row r="35" spans="1:18" x14ac:dyDescent="0.25">
      <c r="A35" s="100">
        <v>13</v>
      </c>
      <c r="B35" s="68" t="s">
        <v>4</v>
      </c>
      <c r="C35" s="28"/>
      <c r="D35" s="44"/>
      <c r="E35" s="44"/>
      <c r="F35" s="45"/>
      <c r="G35" s="46"/>
      <c r="H35" s="20"/>
      <c r="I35" s="3"/>
      <c r="J35" s="3"/>
      <c r="K35" s="3"/>
      <c r="L35" s="3"/>
      <c r="M35" s="3"/>
      <c r="N35" s="3"/>
      <c r="O35" s="3"/>
      <c r="P35" s="3"/>
      <c r="Q35" s="17">
        <f t="shared" si="0"/>
        <v>0</v>
      </c>
    </row>
    <row r="36" spans="1:18" x14ac:dyDescent="0.25">
      <c r="A36" s="101"/>
      <c r="B36" s="69" t="s">
        <v>5</v>
      </c>
      <c r="C36" s="28"/>
      <c r="D36" s="29"/>
      <c r="E36" s="29"/>
      <c r="F36" s="29"/>
      <c r="G36" s="30"/>
      <c r="H36" s="20"/>
      <c r="I36" s="3"/>
      <c r="J36" s="3"/>
      <c r="K36" s="3"/>
      <c r="L36" s="3"/>
      <c r="M36" s="3"/>
      <c r="N36" s="3"/>
      <c r="O36" s="3"/>
      <c r="P36" s="3"/>
      <c r="Q36" s="17">
        <f t="shared" si="0"/>
        <v>0</v>
      </c>
    </row>
    <row r="37" spans="1:18" x14ac:dyDescent="0.25">
      <c r="A37" s="102">
        <v>14</v>
      </c>
      <c r="B37" s="68" t="s">
        <v>4</v>
      </c>
      <c r="C37" s="36"/>
      <c r="D37" s="53"/>
      <c r="E37" s="53"/>
      <c r="F37" s="54"/>
      <c r="G37" s="55"/>
      <c r="H37" s="39"/>
      <c r="I37" s="40"/>
      <c r="J37" s="40"/>
      <c r="K37" s="40"/>
      <c r="L37" s="40"/>
      <c r="M37" s="40"/>
      <c r="N37" s="40"/>
      <c r="O37" s="40"/>
      <c r="P37" s="40"/>
      <c r="Q37" s="37">
        <f t="shared" si="0"/>
        <v>0</v>
      </c>
    </row>
    <row r="38" spans="1:18" x14ac:dyDescent="0.25">
      <c r="A38" s="103"/>
      <c r="B38" s="69" t="s">
        <v>5</v>
      </c>
      <c r="C38" s="36"/>
      <c r="D38" s="37"/>
      <c r="E38" s="37"/>
      <c r="F38" s="37"/>
      <c r="G38" s="38"/>
      <c r="H38" s="39"/>
      <c r="I38" s="40"/>
      <c r="J38" s="40"/>
      <c r="K38" s="40"/>
      <c r="L38" s="40"/>
      <c r="M38" s="40"/>
      <c r="N38" s="40"/>
      <c r="O38" s="40"/>
      <c r="P38" s="40"/>
      <c r="Q38" s="37">
        <f t="shared" si="0"/>
        <v>0</v>
      </c>
    </row>
    <row r="39" spans="1:18" x14ac:dyDescent="0.25">
      <c r="A39" s="100">
        <v>15</v>
      </c>
      <c r="B39" s="68" t="s">
        <v>4</v>
      </c>
      <c r="C39" s="28"/>
      <c r="D39" s="44"/>
      <c r="E39" s="44"/>
      <c r="F39" s="45"/>
      <c r="G39" s="46"/>
      <c r="H39" s="20"/>
      <c r="I39" s="3"/>
      <c r="J39" s="3"/>
      <c r="K39" s="3"/>
      <c r="L39" s="3"/>
      <c r="M39" s="3"/>
      <c r="N39" s="3"/>
      <c r="O39" s="3"/>
      <c r="P39" s="3"/>
      <c r="Q39" s="17">
        <f t="shared" si="0"/>
        <v>0</v>
      </c>
    </row>
    <row r="40" spans="1:18" ht="15.75" thickBot="1" x14ac:dyDescent="0.3">
      <c r="A40" s="101"/>
      <c r="B40" s="69" t="s">
        <v>5</v>
      </c>
      <c r="C40" s="31"/>
      <c r="D40" s="32"/>
      <c r="E40" s="32"/>
      <c r="F40" s="32"/>
      <c r="G40" s="33"/>
      <c r="H40" s="20"/>
      <c r="I40" s="3"/>
      <c r="J40" s="3"/>
      <c r="K40" s="3"/>
      <c r="L40" s="3"/>
      <c r="M40" s="3"/>
      <c r="N40" s="3"/>
      <c r="O40" s="3"/>
      <c r="P40" s="3"/>
      <c r="Q40" s="17">
        <f t="shared" si="0"/>
        <v>0</v>
      </c>
    </row>
    <row r="41" spans="1:18" x14ac:dyDescent="0.25">
      <c r="A41" s="18"/>
    </row>
    <row r="42" spans="1:18" x14ac:dyDescent="0.25">
      <c r="A42" s="4" t="s">
        <v>7</v>
      </c>
      <c r="B42" s="4">
        <v>1</v>
      </c>
      <c r="C42" s="4">
        <v>2</v>
      </c>
      <c r="D42" s="4">
        <v>3</v>
      </c>
      <c r="E42" s="4">
        <v>4</v>
      </c>
      <c r="F42" s="4">
        <v>5</v>
      </c>
      <c r="G42" s="4">
        <v>6</v>
      </c>
      <c r="H42" s="4">
        <v>7</v>
      </c>
      <c r="I42" s="4">
        <v>8</v>
      </c>
      <c r="J42" s="5">
        <v>9</v>
      </c>
      <c r="K42" s="5">
        <v>10</v>
      </c>
      <c r="L42" s="5">
        <v>11</v>
      </c>
      <c r="M42" s="5">
        <v>12</v>
      </c>
      <c r="N42" s="5">
        <v>13</v>
      </c>
      <c r="O42" s="5">
        <v>14</v>
      </c>
      <c r="P42" s="5">
        <v>15</v>
      </c>
      <c r="Q42" s="5" t="s">
        <v>8</v>
      </c>
    </row>
    <row r="43" spans="1:18" x14ac:dyDescent="0.25">
      <c r="A43" s="34" t="s">
        <v>16</v>
      </c>
      <c r="B43" s="3">
        <v>8</v>
      </c>
      <c r="C43" s="3">
        <v>10</v>
      </c>
      <c r="D43" s="3">
        <v>10</v>
      </c>
      <c r="E43" s="3">
        <v>10</v>
      </c>
      <c r="F43" s="3">
        <v>10</v>
      </c>
      <c r="G43" s="3">
        <v>10</v>
      </c>
      <c r="H43" s="3">
        <v>9</v>
      </c>
      <c r="I43" s="3"/>
      <c r="J43" s="3"/>
      <c r="K43" s="3"/>
      <c r="L43" s="3"/>
      <c r="M43" s="3"/>
      <c r="N43" s="3"/>
      <c r="O43" s="3"/>
      <c r="P43" s="3"/>
      <c r="Q43" s="17">
        <f>SUM(B43:P43)</f>
        <v>67</v>
      </c>
      <c r="R43">
        <f>SUM(Q11,Q13,Q15,Q17,Q19,Q21,Q25,Q27,Q29,Q31,Q23,Q33,Q35,Q37,Q39)</f>
        <v>116</v>
      </c>
    </row>
    <row r="44" spans="1:18" x14ac:dyDescent="0.25">
      <c r="A44" s="35" t="s">
        <v>17</v>
      </c>
      <c r="B44" s="3">
        <v>10</v>
      </c>
      <c r="C44" s="3">
        <v>8</v>
      </c>
      <c r="D44" s="3">
        <v>9</v>
      </c>
      <c r="E44" s="3">
        <v>9</v>
      </c>
      <c r="F44" s="3">
        <v>9</v>
      </c>
      <c r="G44" s="3">
        <v>9</v>
      </c>
      <c r="H44" s="3">
        <v>10</v>
      </c>
      <c r="I44" s="3"/>
      <c r="J44" s="3"/>
      <c r="K44" s="3"/>
      <c r="L44" s="3"/>
      <c r="M44" s="3"/>
      <c r="N44" s="3"/>
      <c r="O44" s="3"/>
      <c r="P44" s="3"/>
      <c r="Q44" s="17">
        <f t="shared" ref="Q44:Q48" si="4">SUM(B44:P44)</f>
        <v>64</v>
      </c>
      <c r="R44">
        <f>SUM(Q12,Q14,Q16,Q18,Q20,Q22,Q26,Q28,Q30,Q32,Q24,Q34,Q36,Q38,Q40)</f>
        <v>80</v>
      </c>
    </row>
    <row r="45" spans="1:18" x14ac:dyDescent="0.25">
      <c r="A45" s="34" t="s">
        <v>18</v>
      </c>
      <c r="B45" s="40">
        <v>8</v>
      </c>
      <c r="C45" s="40">
        <v>10</v>
      </c>
      <c r="D45" s="40">
        <v>10</v>
      </c>
      <c r="E45" s="40">
        <v>9</v>
      </c>
      <c r="F45" s="40">
        <v>10</v>
      </c>
      <c r="G45" s="40">
        <v>9</v>
      </c>
      <c r="H45" s="40">
        <v>9</v>
      </c>
      <c r="I45" s="40"/>
      <c r="J45" s="40"/>
      <c r="K45" s="40"/>
      <c r="L45" s="40"/>
      <c r="M45" s="40"/>
      <c r="N45" s="40"/>
      <c r="O45" s="40"/>
      <c r="P45" s="40"/>
      <c r="Q45" s="37">
        <f t="shared" si="4"/>
        <v>65</v>
      </c>
    </row>
    <row r="46" spans="1:18" x14ac:dyDescent="0.25">
      <c r="A46" s="35" t="s">
        <v>19</v>
      </c>
      <c r="B46" s="40">
        <v>10</v>
      </c>
      <c r="C46" s="40">
        <v>8</v>
      </c>
      <c r="D46" s="40">
        <v>9</v>
      </c>
      <c r="E46" s="40">
        <v>10</v>
      </c>
      <c r="F46" s="40">
        <v>9</v>
      </c>
      <c r="G46" s="40">
        <v>10</v>
      </c>
      <c r="H46" s="40">
        <v>10</v>
      </c>
      <c r="I46" s="40"/>
      <c r="J46" s="40"/>
      <c r="K46" s="40"/>
      <c r="L46" s="40"/>
      <c r="M46" s="40"/>
      <c r="N46" s="40"/>
      <c r="O46" s="40"/>
      <c r="P46" s="40"/>
      <c r="Q46" s="37">
        <f t="shared" si="4"/>
        <v>66</v>
      </c>
    </row>
    <row r="47" spans="1:18" x14ac:dyDescent="0.25">
      <c r="A47" s="34" t="s">
        <v>20</v>
      </c>
      <c r="B47" s="3">
        <v>8</v>
      </c>
      <c r="C47" s="3">
        <v>10</v>
      </c>
      <c r="D47" s="3">
        <v>10</v>
      </c>
      <c r="E47" s="3">
        <v>10</v>
      </c>
      <c r="F47" s="3">
        <v>9</v>
      </c>
      <c r="G47" s="3">
        <v>10</v>
      </c>
      <c r="H47" s="3">
        <v>10</v>
      </c>
      <c r="I47" s="3"/>
      <c r="J47" s="3"/>
      <c r="K47" s="3"/>
      <c r="L47" s="3"/>
      <c r="M47" s="3"/>
      <c r="N47" s="3"/>
      <c r="O47" s="3"/>
      <c r="P47" s="3"/>
      <c r="Q47" s="17">
        <f t="shared" si="4"/>
        <v>67</v>
      </c>
    </row>
    <row r="48" spans="1:18" x14ac:dyDescent="0.25">
      <c r="A48" s="35" t="s">
        <v>21</v>
      </c>
      <c r="B48" s="3">
        <v>10</v>
      </c>
      <c r="C48" s="3">
        <v>8</v>
      </c>
      <c r="D48" s="3">
        <v>9</v>
      </c>
      <c r="E48" s="3">
        <v>9</v>
      </c>
      <c r="F48" s="3">
        <v>10</v>
      </c>
      <c r="G48" s="3">
        <v>10</v>
      </c>
      <c r="H48" s="3">
        <v>10</v>
      </c>
      <c r="I48" s="3"/>
      <c r="J48" s="3"/>
      <c r="K48" s="3"/>
      <c r="L48" s="3"/>
      <c r="M48" s="3"/>
      <c r="N48" s="3"/>
      <c r="O48" s="3"/>
      <c r="P48" s="3"/>
      <c r="Q48" s="17">
        <f t="shared" si="4"/>
        <v>66</v>
      </c>
    </row>
    <row r="49" spans="1:17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L49" s="2"/>
      <c r="M49" s="2"/>
      <c r="N49" s="2"/>
      <c r="O49" s="2"/>
      <c r="P49" s="2"/>
      <c r="Q49" s="2"/>
    </row>
    <row r="50" spans="1:17" x14ac:dyDescent="0.25">
      <c r="A50" s="34" t="s">
        <v>32</v>
      </c>
      <c r="B50" s="3">
        <v>8</v>
      </c>
      <c r="C50" s="3">
        <v>10</v>
      </c>
      <c r="D50" s="3">
        <v>10</v>
      </c>
      <c r="E50" s="3">
        <v>10</v>
      </c>
      <c r="F50" s="3">
        <v>10</v>
      </c>
      <c r="G50" s="3">
        <v>10</v>
      </c>
      <c r="H50" s="3">
        <v>9</v>
      </c>
      <c r="I50" s="3"/>
      <c r="J50" s="3"/>
      <c r="K50" s="3"/>
      <c r="L50" s="3"/>
      <c r="M50" s="3"/>
      <c r="N50" s="3"/>
      <c r="O50" s="3"/>
      <c r="P50" s="3"/>
      <c r="Q50" s="17">
        <f t="shared" ref="Q50:Q51" si="5">SUM(B50:P50)</f>
        <v>67</v>
      </c>
    </row>
    <row r="51" spans="1:17" x14ac:dyDescent="0.25">
      <c r="A51" s="35" t="s">
        <v>33</v>
      </c>
      <c r="B51" s="3">
        <v>10</v>
      </c>
      <c r="C51" s="3">
        <v>8</v>
      </c>
      <c r="D51" s="3">
        <v>9</v>
      </c>
      <c r="E51" s="3">
        <v>9</v>
      </c>
      <c r="F51" s="3">
        <v>9</v>
      </c>
      <c r="G51" s="3">
        <v>9</v>
      </c>
      <c r="H51" s="3">
        <v>10</v>
      </c>
      <c r="I51" s="3"/>
      <c r="J51" s="3"/>
      <c r="K51" s="3"/>
      <c r="L51" s="3"/>
      <c r="M51" s="3"/>
      <c r="N51" s="3"/>
      <c r="O51" s="3"/>
      <c r="P51" s="3"/>
      <c r="Q51" s="17">
        <f t="shared" si="5"/>
        <v>64</v>
      </c>
    </row>
    <row r="52" spans="1:17" x14ac:dyDescent="0.25">
      <c r="A52" s="16"/>
      <c r="B52" s="15"/>
      <c r="C52" s="15"/>
      <c r="D52" s="15"/>
      <c r="E52" s="15"/>
      <c r="F52" s="15"/>
      <c r="G52" s="15"/>
      <c r="H52" s="15"/>
      <c r="I52" s="15"/>
      <c r="J52" s="15"/>
      <c r="L52" s="2"/>
      <c r="M52" s="2"/>
      <c r="N52" s="2"/>
      <c r="O52" s="2"/>
      <c r="P52" s="2"/>
      <c r="Q52" s="2"/>
    </row>
    <row r="53" spans="1:17" x14ac:dyDescent="0.25">
      <c r="A53" s="16"/>
      <c r="B53" s="15"/>
      <c r="C53" s="15"/>
      <c r="D53" s="15"/>
      <c r="E53" s="15"/>
      <c r="F53" s="15"/>
      <c r="G53" s="15"/>
      <c r="H53" s="15"/>
      <c r="I53" s="15"/>
      <c r="J53" s="15"/>
      <c r="L53" s="2"/>
      <c r="M53" s="2"/>
      <c r="N53" s="2"/>
      <c r="O53" s="2"/>
      <c r="P53" s="2"/>
      <c r="Q53" s="2"/>
    </row>
    <row r="54" spans="1:17" x14ac:dyDescent="0.25">
      <c r="A54" s="16"/>
      <c r="B54" s="15"/>
      <c r="C54" s="15"/>
      <c r="D54" s="15"/>
      <c r="E54" s="15"/>
      <c r="F54" s="15"/>
      <c r="G54" s="15"/>
      <c r="H54" s="15"/>
      <c r="I54" s="15"/>
      <c r="J54" s="15"/>
      <c r="L54" s="2"/>
      <c r="M54" s="2"/>
      <c r="N54" s="2"/>
      <c r="O54" s="2"/>
      <c r="P54" s="2"/>
      <c r="Q54" s="2"/>
    </row>
    <row r="55" spans="1:17" x14ac:dyDescent="0.25">
      <c r="A55" s="16"/>
      <c r="B55" s="15"/>
      <c r="C55" s="15"/>
      <c r="D55" s="15"/>
      <c r="E55" s="15"/>
      <c r="F55" s="15"/>
      <c r="G55" s="15"/>
      <c r="H55" s="15"/>
      <c r="I55" s="15"/>
      <c r="J55" s="15"/>
      <c r="L55" s="12"/>
      <c r="M55" s="13"/>
      <c r="N55" s="13"/>
      <c r="O55" s="13"/>
      <c r="P55" s="13"/>
      <c r="Q55" s="13"/>
    </row>
    <row r="56" spans="1:17" x14ac:dyDescent="0.25">
      <c r="A56" s="16"/>
      <c r="B56" s="15"/>
      <c r="C56" s="15"/>
      <c r="D56" s="15"/>
      <c r="E56" s="15"/>
      <c r="F56" s="15"/>
      <c r="G56" s="15"/>
      <c r="H56" s="15"/>
      <c r="I56" s="15"/>
      <c r="J56" s="15"/>
      <c r="L56" s="2"/>
      <c r="M56" s="2"/>
      <c r="N56" s="2"/>
      <c r="O56" s="2"/>
      <c r="P56" s="2"/>
      <c r="Q56" s="2"/>
    </row>
    <row r="57" spans="1:17" x14ac:dyDescent="0.25">
      <c r="A57" s="16"/>
      <c r="B57" s="15"/>
      <c r="C57" s="15"/>
      <c r="D57" s="15"/>
      <c r="E57" s="15"/>
      <c r="F57" s="15"/>
      <c r="G57" s="15"/>
      <c r="H57" s="15"/>
      <c r="I57" s="15"/>
      <c r="J57" s="15"/>
      <c r="L57" s="2"/>
      <c r="M57" s="2"/>
      <c r="N57" s="2"/>
      <c r="O57" s="2"/>
      <c r="P57" s="2"/>
      <c r="Q57" s="2"/>
    </row>
    <row r="58" spans="1:17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L58" s="2"/>
      <c r="M58" s="2"/>
      <c r="N58" s="2"/>
      <c r="O58" s="2"/>
      <c r="P58" s="2"/>
      <c r="Q58" s="2"/>
    </row>
    <row r="59" spans="1:17" x14ac:dyDescent="0.25">
      <c r="L59" s="2"/>
      <c r="M59" s="2"/>
      <c r="N59" s="2"/>
      <c r="O59" s="2"/>
      <c r="P59" s="2"/>
      <c r="Q59" s="2"/>
    </row>
  </sheetData>
  <mergeCells count="23">
    <mergeCell ref="A35:A36"/>
    <mergeCell ref="A37:A38"/>
    <mergeCell ref="A39:A40"/>
    <mergeCell ref="A3:D3"/>
    <mergeCell ref="E3:H3"/>
    <mergeCell ref="A31:A32"/>
    <mergeCell ref="A33:A34"/>
    <mergeCell ref="A23:A24"/>
    <mergeCell ref="A25:A26"/>
    <mergeCell ref="A27:A28"/>
    <mergeCell ref="A29:A30"/>
    <mergeCell ref="A11:A12"/>
    <mergeCell ref="A13:A14"/>
    <mergeCell ref="A15:A16"/>
    <mergeCell ref="A17:A18"/>
    <mergeCell ref="A19:A20"/>
    <mergeCell ref="A21:A22"/>
    <mergeCell ref="A1:Q1"/>
    <mergeCell ref="B4:H4"/>
    <mergeCell ref="K4:Q4"/>
    <mergeCell ref="B8:P8"/>
    <mergeCell ref="N3:Q3"/>
    <mergeCell ref="J3:M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1"/>
  <sheetViews>
    <sheetView workbookViewId="0">
      <selection activeCell="H11" sqref="H11"/>
    </sheetView>
  </sheetViews>
  <sheetFormatPr defaultRowHeight="15" x14ac:dyDescent="0.25"/>
  <cols>
    <col min="1" max="1" width="12.42578125" customWidth="1"/>
    <col min="2" max="2" width="18.5703125" bestFit="1" customWidth="1"/>
    <col min="3" max="3" width="14.85546875" bestFit="1" customWidth="1"/>
    <col min="4" max="4" width="5.42578125" bestFit="1" customWidth="1"/>
    <col min="5" max="5" width="6.7109375" customWidth="1"/>
    <col min="6" max="6" width="6" bestFit="1" customWidth="1"/>
    <col min="7" max="7" width="7.42578125" bestFit="1" customWidth="1"/>
    <col min="8" max="8" width="7.5703125" bestFit="1" customWidth="1"/>
    <col min="9" max="9" width="6.140625" customWidth="1"/>
    <col min="10" max="10" width="8.42578125" bestFit="1" customWidth="1"/>
    <col min="11" max="11" width="35" customWidth="1"/>
    <col min="12" max="13" width="5.42578125" bestFit="1" customWidth="1"/>
    <col min="14" max="14" width="4" bestFit="1" customWidth="1"/>
    <col min="15" max="17" width="5.42578125" bestFit="1" customWidth="1"/>
  </cols>
  <sheetData>
    <row r="1" spans="1:17" x14ac:dyDescent="0.25">
      <c r="B1" s="71" t="s">
        <v>36</v>
      </c>
      <c r="C1" s="71" t="s">
        <v>37</v>
      </c>
      <c r="D1" s="71" t="s">
        <v>68</v>
      </c>
      <c r="E1" s="72" t="s">
        <v>22</v>
      </c>
      <c r="F1" s="72" t="s">
        <v>23</v>
      </c>
      <c r="G1" s="72" t="s">
        <v>24</v>
      </c>
      <c r="H1" s="72" t="s">
        <v>25</v>
      </c>
      <c r="I1" s="72" t="s">
        <v>26</v>
      </c>
      <c r="J1" s="72" t="s">
        <v>62</v>
      </c>
      <c r="K1" s="72" t="s">
        <v>27</v>
      </c>
      <c r="L1" s="42"/>
      <c r="M1" s="42"/>
      <c r="N1" s="42"/>
      <c r="O1" s="42"/>
      <c r="P1" s="42"/>
      <c r="Q1" s="42"/>
    </row>
    <row r="2" spans="1:17" x14ac:dyDescent="0.25">
      <c r="A2" s="73" t="s">
        <v>38</v>
      </c>
      <c r="B2" s="74" t="s">
        <v>55</v>
      </c>
      <c r="C2" s="74" t="s">
        <v>56</v>
      </c>
      <c r="D2" s="75" t="s">
        <v>64</v>
      </c>
      <c r="E2" s="75">
        <v>10</v>
      </c>
      <c r="F2" s="76" t="s">
        <v>65</v>
      </c>
      <c r="G2" s="1" t="s">
        <v>52</v>
      </c>
      <c r="H2" s="75">
        <v>3</v>
      </c>
      <c r="I2" s="1">
        <v>3</v>
      </c>
      <c r="J2" s="77">
        <v>75</v>
      </c>
      <c r="K2" t="s">
        <v>69</v>
      </c>
    </row>
    <row r="3" spans="1:17" x14ac:dyDescent="0.25">
      <c r="A3" s="73" t="s">
        <v>39</v>
      </c>
      <c r="B3" s="74" t="s">
        <v>66</v>
      </c>
      <c r="C3" s="74" t="s">
        <v>67</v>
      </c>
      <c r="D3" s="75" t="s">
        <v>64</v>
      </c>
      <c r="E3" s="75">
        <v>8</v>
      </c>
      <c r="F3" s="76" t="s">
        <v>50</v>
      </c>
      <c r="G3" s="1" t="s">
        <v>30</v>
      </c>
      <c r="H3" s="75">
        <v>3</v>
      </c>
      <c r="I3" s="1">
        <v>3</v>
      </c>
      <c r="J3" s="1">
        <v>85</v>
      </c>
      <c r="K3" t="s">
        <v>63</v>
      </c>
    </row>
    <row r="4" spans="1:17" x14ac:dyDescent="0.25">
      <c r="A4" s="42" t="s">
        <v>40</v>
      </c>
      <c r="B4" s="78" t="s">
        <v>70</v>
      </c>
      <c r="C4" s="74" t="s">
        <v>71</v>
      </c>
      <c r="D4" s="79" t="s">
        <v>72</v>
      </c>
      <c r="E4" s="75">
        <v>9</v>
      </c>
      <c r="F4" s="80" t="s">
        <v>49</v>
      </c>
      <c r="G4" s="75" t="s">
        <v>73</v>
      </c>
      <c r="H4" s="75">
        <v>2</v>
      </c>
      <c r="I4" s="75">
        <v>3</v>
      </c>
      <c r="J4" s="75">
        <v>90</v>
      </c>
      <c r="K4" t="s">
        <v>69</v>
      </c>
    </row>
    <row r="5" spans="1:17" x14ac:dyDescent="0.25">
      <c r="A5" s="42" t="s">
        <v>41</v>
      </c>
      <c r="B5" s="74" t="s">
        <v>74</v>
      </c>
      <c r="C5" s="74" t="s">
        <v>75</v>
      </c>
      <c r="D5" s="75" t="s">
        <v>72</v>
      </c>
      <c r="E5" s="75">
        <v>8</v>
      </c>
      <c r="F5" s="80" t="s">
        <v>51</v>
      </c>
      <c r="G5" s="75" t="s">
        <v>30</v>
      </c>
      <c r="H5" s="75">
        <v>4</v>
      </c>
      <c r="I5" s="75">
        <v>3</v>
      </c>
      <c r="J5" s="75">
        <v>70</v>
      </c>
      <c r="K5" s="81" t="s">
        <v>31</v>
      </c>
    </row>
    <row r="6" spans="1:17" x14ac:dyDescent="0.25">
      <c r="A6" s="73" t="s">
        <v>42</v>
      </c>
      <c r="B6" s="82" t="s">
        <v>58</v>
      </c>
      <c r="C6" s="83" t="s">
        <v>59</v>
      </c>
      <c r="D6" s="75" t="s">
        <v>76</v>
      </c>
      <c r="E6" s="75">
        <v>9</v>
      </c>
      <c r="F6" s="80" t="s">
        <v>48</v>
      </c>
      <c r="G6" s="75" t="s">
        <v>30</v>
      </c>
      <c r="H6" s="75">
        <v>2</v>
      </c>
      <c r="I6" s="75">
        <v>4</v>
      </c>
      <c r="J6" s="75">
        <v>70</v>
      </c>
      <c r="K6" s="84" t="s">
        <v>79</v>
      </c>
    </row>
    <row r="7" spans="1:17" x14ac:dyDescent="0.25">
      <c r="A7" s="73" t="s">
        <v>43</v>
      </c>
      <c r="B7" s="74" t="s">
        <v>77</v>
      </c>
      <c r="C7" s="74" t="s">
        <v>78</v>
      </c>
      <c r="D7" s="75" t="s">
        <v>76</v>
      </c>
      <c r="E7" s="75">
        <v>6</v>
      </c>
      <c r="F7" s="80" t="s">
        <v>34</v>
      </c>
      <c r="G7" s="75" t="s">
        <v>53</v>
      </c>
      <c r="H7" s="75">
        <v>4</v>
      </c>
      <c r="I7" s="75">
        <v>4</v>
      </c>
      <c r="J7" s="75">
        <v>80</v>
      </c>
      <c r="K7" s="84" t="s">
        <v>57</v>
      </c>
    </row>
    <row r="8" spans="1:17" x14ac:dyDescent="0.25">
      <c r="A8" s="42" t="s">
        <v>44</v>
      </c>
      <c r="B8" s="78" t="s">
        <v>80</v>
      </c>
      <c r="C8" s="74" t="s">
        <v>81</v>
      </c>
      <c r="D8" s="1" t="s">
        <v>82</v>
      </c>
      <c r="E8" s="1">
        <v>9</v>
      </c>
      <c r="F8" s="76" t="s">
        <v>49</v>
      </c>
      <c r="G8" s="1" t="s">
        <v>83</v>
      </c>
      <c r="H8" s="1">
        <v>1</v>
      </c>
      <c r="I8" s="1">
        <v>3</v>
      </c>
      <c r="J8" s="77">
        <v>80</v>
      </c>
      <c r="K8" s="84" t="s">
        <v>79</v>
      </c>
    </row>
    <row r="9" spans="1:17" x14ac:dyDescent="0.25">
      <c r="A9" s="42" t="s">
        <v>45</v>
      </c>
      <c r="B9" s="74" t="s">
        <v>84</v>
      </c>
      <c r="C9" s="74" t="s">
        <v>85</v>
      </c>
      <c r="D9" s="1" t="s">
        <v>82</v>
      </c>
      <c r="E9" s="1">
        <v>6</v>
      </c>
      <c r="F9" s="76" t="s">
        <v>86</v>
      </c>
      <c r="G9" s="1" t="s">
        <v>53</v>
      </c>
      <c r="H9" s="1">
        <v>2</v>
      </c>
      <c r="I9" s="1">
        <v>3</v>
      </c>
      <c r="J9" s="1">
        <v>80</v>
      </c>
      <c r="K9" s="85" t="s">
        <v>87</v>
      </c>
    </row>
    <row r="10" spans="1:17" x14ac:dyDescent="0.25">
      <c r="A10" s="73" t="s">
        <v>46</v>
      </c>
      <c r="B10" s="74" t="s">
        <v>88</v>
      </c>
      <c r="C10" s="74" t="s">
        <v>89</v>
      </c>
      <c r="D10" s="75" t="s">
        <v>90</v>
      </c>
      <c r="E10" s="75">
        <v>9</v>
      </c>
      <c r="F10" s="80" t="s">
        <v>91</v>
      </c>
      <c r="G10" s="75" t="s">
        <v>54</v>
      </c>
      <c r="H10" s="75">
        <v>5</v>
      </c>
      <c r="I10" s="75">
        <v>7</v>
      </c>
      <c r="J10" s="75">
        <v>90</v>
      </c>
      <c r="K10" s="84" t="s">
        <v>92</v>
      </c>
    </row>
    <row r="11" spans="1:17" x14ac:dyDescent="0.25">
      <c r="A11" s="73" t="s">
        <v>47</v>
      </c>
      <c r="B11" s="74" t="s">
        <v>61</v>
      </c>
      <c r="C11" s="74" t="s">
        <v>60</v>
      </c>
      <c r="D11" s="75" t="s">
        <v>90</v>
      </c>
      <c r="E11" s="75">
        <v>8</v>
      </c>
      <c r="F11" s="80" t="s">
        <v>51</v>
      </c>
      <c r="G11" s="75" t="s">
        <v>53</v>
      </c>
      <c r="H11" s="75">
        <v>5</v>
      </c>
      <c r="I11" s="77">
        <v>6</v>
      </c>
      <c r="J11" s="75">
        <v>80</v>
      </c>
      <c r="K11" s="81" t="s">
        <v>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Main Event</vt:lpstr>
      <vt:lpstr>Fight 4</vt:lpstr>
      <vt:lpstr>Fight 3</vt:lpstr>
      <vt:lpstr>Fight 2</vt:lpstr>
      <vt:lpstr>Opener</vt:lpstr>
      <vt:lpstr>Fighter Info</vt:lpstr>
    </vt:vector>
  </TitlesOfParts>
  <Company>Freed Maxick CPAs P.C.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Dalton, Tim</dc:creator>
  <cp:lastModifiedBy>Thomas Dalton</cp:lastModifiedBy>
  <cp:lastPrinted>2020-12-15T19:11:48Z</cp:lastPrinted>
  <dcterms:created xsi:type="dcterms:W3CDTF">2020-12-03T21:17:56Z</dcterms:created>
  <dcterms:modified xsi:type="dcterms:W3CDTF">2020-12-22T04:03:22Z</dcterms:modified>
</cp:coreProperties>
</file>